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3.100\asl3bilancio-rendicontazione\2023 BILANCIO\00 PUBBLICAZIONE\"/>
    </mc:Choice>
  </mc:AlternateContent>
  <xr:revisionPtr revIDLastSave="0" documentId="8_{94369F41-6C48-497D-B04B-DB6CECA5D229}" xr6:coauthVersionLast="47" xr6:coauthVersionMax="47" xr10:uidLastSave="{00000000-0000-0000-0000-000000000000}"/>
  <bookViews>
    <workbookView xWindow="-120" yWindow="-120" windowWidth="29040" windowHeight="15840" xr2:uid="{5C54CCF2-0E32-4453-B1B7-20134AD3CC28}"/>
  </bookViews>
  <sheets>
    <sheet name="SP ministeriale comparato" sheetId="1" r:id="rId1"/>
  </sheets>
  <externalReferences>
    <externalReference r:id="rId2"/>
  </externalReferences>
  <definedNames>
    <definedName name="_xlnm.Print_Area" localSheetId="0">'SP ministeriale comparato'!$B$1:$N$190</definedName>
    <definedName name="_xlnm.Print_Titles" localSheetId="0">'SP ministeriale comparato'!$1:$5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K4" i="1"/>
  <c r="M1" i="1"/>
</calcChain>
</file>

<file path=xl/sharedStrings.xml><?xml version="1.0" encoding="utf-8"?>
<sst xmlns="http://schemas.openxmlformats.org/spreadsheetml/2006/main" count="492" uniqueCount="340">
  <si>
    <t xml:space="preserve">                  STATO  PATRIMONIALE</t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</si>
  <si>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>I</t>
    </r>
    <r>
      <rPr>
        <b/>
        <sz val="14"/>
        <rFont val="Arial"/>
        <family val="2"/>
      </rPr>
      <t xml:space="preserve"> 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Ministero della Salute 20 Marzo 2013</t>
    </r>
  </si>
  <si>
    <t>Analisi Scostamenti</t>
  </si>
  <si>
    <t>in valore assoluto</t>
  </si>
  <si>
    <t>in valore %</t>
  </si>
  <si>
    <t>AAZ999 (A) IMMOBILIZZAZIONI)</t>
  </si>
  <si>
    <t>A)</t>
  </si>
  <si>
    <t>IMMOBILIZZAZIONI</t>
  </si>
  <si>
    <t>AAA000 (A.I) IMMOBILIZZAZIONI IMMATERIALI)</t>
  </si>
  <si>
    <t>I</t>
  </si>
  <si>
    <t>Immobilizzazioni immateriali</t>
  </si>
  <si>
    <t>AAA010 (A.I.1) Costi di impianto e di ampliamento)</t>
  </si>
  <si>
    <t>1)</t>
  </si>
  <si>
    <t>Costi d'impianto e di ampliamento</t>
  </si>
  <si>
    <t>AAA040 (A.I.2) Costi di ricerca e sviluppo)</t>
  </si>
  <si>
    <t>2)</t>
  </si>
  <si>
    <t>Costi di ricerca e sviluppo</t>
  </si>
  <si>
    <t>AAA070 (A.I.3) Diritti di brevetto e diritti di utilizzazione delle opere d'ingegno)</t>
  </si>
  <si>
    <t>3)</t>
  </si>
  <si>
    <t>Diritti di brevetto e di utilizzazione delle opere dell'ingegno</t>
  </si>
  <si>
    <t>AAA120 (A.I.4) Immobilizzazioni immateriali in corso e acconti)</t>
  </si>
  <si>
    <t>4)</t>
  </si>
  <si>
    <t>Immobilizzazioni immateriali in corso e acconti</t>
  </si>
  <si>
    <t>AAA130 (A.I.5) Altre immobilizzazioni immateriali)</t>
  </si>
  <si>
    <t>5)</t>
  </si>
  <si>
    <t>Altre immobilizzazioni immateriali</t>
  </si>
  <si>
    <t>AAA270 (A.II)  IMMOBILIZZAZIONI MATERIALI)</t>
  </si>
  <si>
    <t>II</t>
  </si>
  <si>
    <t>Immobilizzazioni materiali</t>
  </si>
  <si>
    <t>AAA280 (A.II.1) Terreni)</t>
  </si>
  <si>
    <t>Terreni</t>
  </si>
  <si>
    <t>AAA290 (A.II.1.a) Terreni disponibili)</t>
  </si>
  <si>
    <t>a)</t>
  </si>
  <si>
    <t>Terreni disponibili</t>
  </si>
  <si>
    <t>AAA300 (A.II.1.b) Terreni indisponibili)</t>
  </si>
  <si>
    <t>b)</t>
  </si>
  <si>
    <t>Terreni indisponibili</t>
  </si>
  <si>
    <t>AAA310 (A.II.2) Fabbricati)</t>
  </si>
  <si>
    <t>Fabbricati</t>
  </si>
  <si>
    <t>AAA320 (A.II.2.a) Fabbricati non strumentali (disponibili))</t>
  </si>
  <si>
    <t>Fabbricati non strumentali (disponibili)</t>
  </si>
  <si>
    <t>AAA350 (A.II.2.b) Fabbricati strumentali (indisponibili))</t>
  </si>
  <si>
    <t>Fabbricati strumentali (indisponibili)</t>
  </si>
  <si>
    <t>AAA380 (A.II.3) Impianti e macchinari)</t>
  </si>
  <si>
    <t>Impianti e macchinari</t>
  </si>
  <si>
    <t>AAA410 (A.II.4) Attrezzature sanitarie e scientifiche)</t>
  </si>
  <si>
    <t>Attrezzature sanitarie e scientifiche</t>
  </si>
  <si>
    <t>AAA440 (A.II.5) Mobili e arredi)</t>
  </si>
  <si>
    <t>Mobili e arredi</t>
  </si>
  <si>
    <t>AAA470 (A.II.6) Automezzi)</t>
  </si>
  <si>
    <t>6)</t>
  </si>
  <si>
    <t>Automezzi</t>
  </si>
  <si>
    <t>AAA500 (A.II.7) Oggetti d'arte)</t>
  </si>
  <si>
    <t>7)</t>
  </si>
  <si>
    <t>Oggetti d'arte</t>
  </si>
  <si>
    <t>AAA510 (A.II.8) Altre immobilizzazioni materiali)</t>
  </si>
  <si>
    <t>8)</t>
  </si>
  <si>
    <t>Altre immobilizzazioni materiali</t>
  </si>
  <si>
    <t>AAA540 (A.II.9) Immobilizzazioni materiali in corso e acconti)</t>
  </si>
  <si>
    <t>9)</t>
  </si>
  <si>
    <t>Immobilizzazioni materiali in corso e acconti</t>
  </si>
  <si>
    <t>Entro 12 mesi</t>
  </si>
  <si>
    <t>Oltre 12 mesi</t>
  </si>
  <si>
    <t>AAA640 (A.III)  IMMOBILIZZAZIONI FINANZIARIE)</t>
  </si>
  <si>
    <t>III</t>
  </si>
  <si>
    <r>
      <t xml:space="preserve">Immobilizzazioni finanziarie </t>
    </r>
    <r>
      <rPr>
        <sz val="11"/>
        <rFont val="Arial"/>
        <family val="2"/>
      </rPr>
      <t>(con separata indicazione degli importi esigibili entro l'esercizio succ.)</t>
    </r>
  </si>
  <si>
    <t>AAA650 (A.III.1) Crediti finanziari)</t>
  </si>
  <si>
    <t>Crediti finanziari</t>
  </si>
  <si>
    <t>AAA660 (A.III.1.a) Crediti finanziari v/Stato)</t>
  </si>
  <si>
    <t>Crediti finanziari v/Stato</t>
  </si>
  <si>
    <t>AAA670 (A.III.1.b) Crediti finanziari v/Regione)</t>
  </si>
  <si>
    <t>Crediti finanziari v/Regione</t>
  </si>
  <si>
    <t>AAA680 (A.III.1.c) Crediti finanziari v/partecipate)</t>
  </si>
  <si>
    <t>c)</t>
  </si>
  <si>
    <t>Crediti finanziari v/partecipate</t>
  </si>
  <si>
    <t>AAA690 (A.III.1.d) Crediti finanziari v/altri)</t>
  </si>
  <si>
    <t>d)</t>
  </si>
  <si>
    <t>Crediti finanziari v/altri</t>
  </si>
  <si>
    <t>AAA700 (A.III.2) Titoli)</t>
  </si>
  <si>
    <t>Titoli</t>
  </si>
  <si>
    <t>AAA710 (A.III.2.a) Partecipazioni)</t>
  </si>
  <si>
    <t>Partecipazioni</t>
  </si>
  <si>
    <t>AAA720 (A.III.2.b) Altri titoli)</t>
  </si>
  <si>
    <t>Altri titoli</t>
  </si>
  <si>
    <t>Totale A)</t>
  </si>
  <si>
    <t>ABZ999 (B)  ATTIVO CIRCOLANTE)</t>
  </si>
  <si>
    <t>B)</t>
  </si>
  <si>
    <t>ATTIVO CIRCOLANTE</t>
  </si>
  <si>
    <t>ABA000 (B.I)  RIMANENZE)</t>
  </si>
  <si>
    <t>Rimanenze</t>
  </si>
  <si>
    <t>ABA010 (B.I.1) Rimanenze beni sanitari)</t>
  </si>
  <si>
    <t>Rimanenze beni sanitari</t>
  </si>
  <si>
    <t>ABA110 (B.I.2) Rimanenze beni non sanitari)</t>
  </si>
  <si>
    <t>Rimanenze beni non sanitari</t>
  </si>
  <si>
    <t>ABA100 (B.I.1.i)  Acconti per acquisto di beni e prodotti sanitari)</t>
  </si>
  <si>
    <t>Acconti per acquisti beni sanitari</t>
  </si>
  <si>
    <t>ABA180 (B.I.2.g)  Acconti per acquisto di beni e prodotti non sanitari)</t>
  </si>
  <si>
    <t>Acconti per acquisti beni non sanitari</t>
  </si>
  <si>
    <t>ABA190 (B.II)  CREDITI)</t>
  </si>
  <si>
    <r>
      <t xml:space="preserve">Crediti </t>
    </r>
    <r>
      <rPr>
        <sz val="11"/>
        <rFont val="Arial"/>
        <family val="2"/>
      </rPr>
      <t>(con separata indicazione degli importi esigibili oltre l'esercizio succ.)</t>
    </r>
  </si>
  <si>
    <t>ABA200 (B.II.1)  Crediti v/Stato)</t>
  </si>
  <si>
    <t>Crediti v/Stato</t>
  </si>
  <si>
    <t>Crediti v/Stato - parte corrente</t>
  </si>
  <si>
    <t>ABA201 (B.II.1.a) Crediti v/Stato per spesa corrente - FSN indistinto)</t>
  </si>
  <si>
    <t>Crediti v/Stato per spesa corrente e acconti</t>
  </si>
  <si>
    <t>ABA220 (B.II.1.b) Crediti v/Stato per spesa corrente - FSN vincolato)</t>
  </si>
  <si>
    <t>ABA230 (B.II.1.c)  Crediti v/Stato per mobilità attiva extraregionale)</t>
  </si>
  <si>
    <t>ABA240 (B.II.1.d)  Crediti v/Stato per mobilità attiva internazionale)</t>
  </si>
  <si>
    <t>ABA250 (B.II.1.e)  Crediti v/Stato per acconto quota fabbisogno sanitario regionale standard)</t>
  </si>
  <si>
    <t>ABA260 (B.II.1.f)  Crediti v/Stato per finanziamento sanitario aggiuntivo corrente)</t>
  </si>
  <si>
    <t>ABA270 (B.II.1.g)   Crediti v/Stato per spesa corrente - altro)</t>
  </si>
  <si>
    <t>Crediti v/Stato - altro</t>
  </si>
  <si>
    <t>ABA271 (B.II.1.h) Crediti v/Stato per spesa corrente per STP (ex D.lgs. 286/98))</t>
  </si>
  <si>
    <t>ABA280 (B.II.1.i) Crediti v/Stato per finanziamenti per investimenti)</t>
  </si>
  <si>
    <t>Crediti v/Stato - investimenti</t>
  </si>
  <si>
    <t>ABA290 (B.II.1.j) Crediti v/Stato per ricerca)</t>
  </si>
  <si>
    <t>Crediti v/Stato - per ricerca</t>
  </si>
  <si>
    <t>ABA300 (B.II.1.j.1) Crediti v/Stato per ricerca corrente - Ministero della Salute)</t>
  </si>
  <si>
    <t>Crediti v/Ministero della Salute per ricerca corrente</t>
  </si>
  <si>
    <t>ABA310 (B.II.1.j.2) Crediti v/Stato per ricerca finalizzata - Ministero della Salute)</t>
  </si>
  <si>
    <t>Crediti v/Ministero della Salute per ricerca finalizzata</t>
  </si>
  <si>
    <t>ABA320 (B.II.1.j.3) Crediti v/Stato per ricerca - altre Amministrazioni centrali)</t>
  </si>
  <si>
    <t xml:space="preserve">Crediti v/Stato per ricerca - altre Amministrazioni centrali </t>
  </si>
  <si>
    <t>ABA330 (B.II.1.j.4) Crediti v/Stato per ricerca - finanziamenti per investimenti)</t>
  </si>
  <si>
    <t>Crediti v/Stato - investimenti per ricerca</t>
  </si>
  <si>
    <t>ABA340 (B.II.1.k) Crediti v/prefetture)</t>
  </si>
  <si>
    <t>Crediti v/prefetture</t>
  </si>
  <si>
    <t>ABA350 (B.II.2)  Crediti v/Regione o Provincia Autonoma)</t>
  </si>
  <si>
    <t>Crediti v/Regione o Provincia Autonoma</t>
  </si>
  <si>
    <t>Crediti v/Regione o Provincia Autonoma - parte corrente</t>
  </si>
  <si>
    <t>ABA360 (B.II.2.a)  Crediti v/Regione o Provincia Autonoma per spesa corrente)</t>
  </si>
  <si>
    <t>Crediti v/Regione o Provincia Autonoma per spesa corrente</t>
  </si>
  <si>
    <t>ABA390 (B.II.2.a.1) Crediti v/Regione o Provincia Autonoma per quota FSR)</t>
  </si>
  <si>
    <t xml:space="preserve">a)  Crediti v/Regione o Provincia Autonoma per finanziamento sanitario ordinario corrente </t>
  </si>
  <si>
    <t>ABA400 (B.II.2.a.2) Crediti v/Regione o Provincia Autonoma per mobilità attiva intraregionale)</t>
  </si>
  <si>
    <t>ABA410 (B.II.2.a.3) Crediti v/Regione o Provincia Autonoma per mobilità attiva extraregionale)</t>
  </si>
  <si>
    <t>ABA420 (B.II.2.a.4) Crediti v/Regione o Provincia Autonoma per acconto quota FSR)</t>
  </si>
  <si>
    <t>ABA461 (B.II.2.a.10) Crediti v/Regione o Provincia Autonoma per mobilità attiva internazionale)</t>
  </si>
  <si>
    <t>ABA430 (B.II.2.a.5) Crediti v/Regione o Provincia Autonoma per finanziamento sanitario aggiuntivo corrente LEA)</t>
  </si>
  <si>
    <t>b)  Crediti v/Regione o Provincia Autonoma per finanziamento sanitario aggiuntivo corrente LEA</t>
  </si>
  <si>
    <t>ABA440 (B.II.2.a.6) Crediti v/Regione o Provincia Autonoma per finanziamento sanitario aggiuntivo corrente extra LEA)</t>
  </si>
  <si>
    <t>c)  Crediti v/Regione o Provincia Autonoma per finanziamento sanitario aggiuntivo corrente extra LEA</t>
  </si>
  <si>
    <t>ABA450 (B.II.2.a.7) Crediti v/Regione o Provincia Autonoma per spesa corrente - altro)</t>
  </si>
  <si>
    <t>d)  Crediti v/Regione o Provincia Autonoma per spesa corrente - altro</t>
  </si>
  <si>
    <t>ABA451 (B.II.2.a.8) Crediti v/Regione o Provincia Autonoma per spesa corrente - STP (ex D.lgs. 286/98))</t>
  </si>
  <si>
    <t>ABA460 (B.II.2.a.9) Crediti v/Regione o Provincia Autonoma per ricerca)</t>
  </si>
  <si>
    <t>Crediti v/Regione o Provincia Autonoma per ricerca</t>
  </si>
  <si>
    <t>ABA470 (B.II.2.b) Crediti v/Regione o Provincia Autonoma per versamenti a patrimonio netto)</t>
  </si>
  <si>
    <t>Crediti v/Regione o Provincia Autonoma - patrimonio netto</t>
  </si>
  <si>
    <t>ABA480 (B.II.2.b.1) Crediti v/Regione o Provincia Autonoma per finanziamenti per investimenti)</t>
  </si>
  <si>
    <t>Crediti v/Regione o Provincia Autonoma per finanziamento per investimenti</t>
  </si>
  <si>
    <t>ABA490 (B.II.2.b.2) Crediti v/Regione o Provincia Autonoma per incremento fondo dotazione)</t>
  </si>
  <si>
    <t>Crediti v/Regione o Provincia Autonoma per incremento fondo di dotazione</t>
  </si>
  <si>
    <t>ABA500 (B.II.2.b.3) Crediti v/Regione o Provincia Autonoma per ripiano perdite)</t>
  </si>
  <si>
    <t>Crediti v/Regione o Provincia Autonoma per ripiano perdite</t>
  </si>
  <si>
    <t>ABA510 (B.II.2.b.5) Crediti v/Regione per copertura debiti al 31/12/2005)</t>
  </si>
  <si>
    <t>ABA520 (B.II.2.b.6) Crediti v/Regione o Provincia Autonoma per ricostituzione risorse da investimenti esercizi precedenti)</t>
  </si>
  <si>
    <t>Crediti v/Regione o Provincia Autonoma per ricostituzione risorse da investimenti esercizi precedenti</t>
  </si>
  <si>
    <t>ABA530 (B.II.3)  Crediti v/Comuni)</t>
  </si>
  <si>
    <t>Crediti v/Comuni</t>
  </si>
  <si>
    <t>ABA540 (B.II.4) Crediti v/Aziende sanitarie pubbliche)</t>
  </si>
  <si>
    <t>Crediti v/aziende sanitarie pubbliche e acconto quota FSR da distribuire</t>
  </si>
  <si>
    <t>ABA550 (B.II.4.a) Crediti v/Aziende sanitarie pubbliche della Regione)</t>
  </si>
  <si>
    <t>Crediti v/aziende sanitarie pubbliche della Regione</t>
  </si>
  <si>
    <t>ABA601 (B.II.4.e)  Crediti v/Aziende sanitarie pubbliche della Regione - per Contributi da Aziende sanitarie pubbliche della Regione o Prov. Aut. (extra fondo))</t>
  </si>
  <si>
    <t>ABA600 (B.II.4.d) Crediti v/Aziende sanitarie pubbliche Extraregione)</t>
  </si>
  <si>
    <t>Crediti v/aziende sanitarie pubbliche fuori Regione</t>
  </si>
  <si>
    <t>ABA610 (B.II.5) Crediti v/società partecipate e/o enti dipendenti della Regione)</t>
  </si>
  <si>
    <t>Crediti v/società partecipate e/o enti dipendenti della Regione</t>
  </si>
  <si>
    <t>ABA650 (B.II.6) Crediti v/Erario)</t>
  </si>
  <si>
    <t>Crediti v/Erario</t>
  </si>
  <si>
    <t>ABA660 (B.II.7) Crediti v/altri)</t>
  </si>
  <si>
    <t>Crediti v/altri</t>
  </si>
  <si>
    <t>ABA720 (B.III)  ATTIVITA' FINANZIARIE CHE NON COSTITUISCONO IMMOBILIZZAZIONI)</t>
  </si>
  <si>
    <t>Attività finanziarie che non costituiscono immobilizzazioni</t>
  </si>
  <si>
    <t>ABA730 (B.III.1)  Partecipazioni che non costituiscono immobilizzazioni)</t>
  </si>
  <si>
    <t>Partecipazioni che non costituiscono immobilizzazioni</t>
  </si>
  <si>
    <t>ABA740 (B.III.2)  Altri titoli che non costituiscono immobilizzazioni)</t>
  </si>
  <si>
    <t>Altri titoli che non costituiscono immobilizzazioni</t>
  </si>
  <si>
    <t>ABA750 (B.IV)  DISPONIBILITA' LIQUIDE)</t>
  </si>
  <si>
    <t>IV</t>
  </si>
  <si>
    <t>Disponibilità liquide</t>
  </si>
  <si>
    <t>ABA760 (B.IV.1)  Cassa)</t>
  </si>
  <si>
    <t>Cassa</t>
  </si>
  <si>
    <t>ABA770 (B.IV.2)  Istituto Tesoriere)</t>
  </si>
  <si>
    <t>Istituto Tesoriere</t>
  </si>
  <si>
    <t>ABA780 (B.IV.3) Tesoreria Unica)</t>
  </si>
  <si>
    <t>Tesoreria Unica</t>
  </si>
  <si>
    <t>ABA790 (B.IV.4) Conto corrente postale)</t>
  </si>
  <si>
    <t>Conto corrente postale</t>
  </si>
  <si>
    <t>Totale B)</t>
  </si>
  <si>
    <t>ACZ999 (C)  RATEI E RISCONTI ATTIVI)</t>
  </si>
  <si>
    <t>C)</t>
  </si>
  <si>
    <t>RATEI E RISCONTI ATTIVI</t>
  </si>
  <si>
    <t>ACA000 (C.I) RATEI ATTIVI)</t>
  </si>
  <si>
    <t>Ratei attivi</t>
  </si>
  <si>
    <t>ACA030 (C.II) RISCONTI ATTIVI)</t>
  </si>
  <si>
    <t>Risconti attivi</t>
  </si>
  <si>
    <t>Totale C)</t>
  </si>
  <si>
    <t>TOTALE ATTIVO (A+B+C)</t>
  </si>
  <si>
    <t>ADZ999 (E) CONTI D'ORDINE)</t>
  </si>
  <si>
    <t>D)</t>
  </si>
  <si>
    <t>CONTI D'ORDINE</t>
  </si>
  <si>
    <t>ADA000 (E.I) CANONI DI LEASING ANCORA DA PAGARE)</t>
  </si>
  <si>
    <t>Canoni di leasing ancora da pagare</t>
  </si>
  <si>
    <t>ADA010 (E.II) DEPOSITI CAUZIONALI)</t>
  </si>
  <si>
    <t>Depositi cauzionali</t>
  </si>
  <si>
    <t>ADA020 (E.III) BENI IN COMODATO)</t>
  </si>
  <si>
    <t>Beni in comodato</t>
  </si>
  <si>
    <t>ADA021 (E.IV) CANONI DI PROJECT FINANCING ANCORA DA PAGARE)</t>
  </si>
  <si>
    <t>Canoni di project ancora da pagare</t>
  </si>
  <si>
    <t>ADA030 (E.V) ALTRI CONTI D'ORDINE)</t>
  </si>
  <si>
    <t>V</t>
  </si>
  <si>
    <t>Altri conti d'ordine</t>
  </si>
  <si>
    <t>Totale D)</t>
  </si>
  <si>
    <t>PAZ999 (A)  PATRIMONIO NETTO)</t>
  </si>
  <si>
    <t>PATRIMONIO NETTO</t>
  </si>
  <si>
    <t>PAA000 (A.I) FONDO DI DOTAZIONE)</t>
  </si>
  <si>
    <t>Fondo di dotazione</t>
  </si>
  <si>
    <t>PAA010 (A.II) FINANZIAMENTI PER INVESTIMENTI)</t>
  </si>
  <si>
    <t>Finanziamenti per investimenti</t>
  </si>
  <si>
    <t>PAA020 (A.II.1) Finanziamenti per beni di prima dotazione)</t>
  </si>
  <si>
    <t>Finanziamenti per beni di prima dotazione</t>
  </si>
  <si>
    <t>PAA030 (A.II.2) Finanziamenti da Stato per investimenti)</t>
  </si>
  <si>
    <t>Finanziamenti da Stato per investimenti</t>
  </si>
  <si>
    <t>PAA040 (A.II.2.a) Finanziamenti da Stato per investimenti - ex art. 20 legge 67/88)</t>
  </si>
  <si>
    <t>Finanziamenti da Stato ex art. 20 Legge 67/88</t>
  </si>
  <si>
    <t>PAA050 (A.II.2.b) Finanziamenti da Stato per investimenti - ricerca)</t>
  </si>
  <si>
    <t>Finanziamenti da Stato per ricerca</t>
  </si>
  <si>
    <t>PAA060 (A.II.2.c) Finanziamenti da Stato per investimenti - altro)</t>
  </si>
  <si>
    <t>Finanziamenti da Stato - altro</t>
  </si>
  <si>
    <t>PAA070 (A.II.3) Finanziamenti da Regione per investimenti)</t>
  </si>
  <si>
    <t>Finanziamenti da Regione per investimenti</t>
  </si>
  <si>
    <t>PAA080 (A.II.4) Finanziamenti da altri soggetti pubblici per investimenti)</t>
  </si>
  <si>
    <t>Finanziamenti da altri soggetti pubblici per investimenti</t>
  </si>
  <si>
    <t>PAA090 (A.II.5) Finanziamenti per investimenti da rettifica contributi in conto esercizio)</t>
  </si>
  <si>
    <t>Finanziamenti per investimenti da rettifica contributi in conto esercizio</t>
  </si>
  <si>
    <t>PAA100 (A.III) RISERVE DA DONAZIONI E LASCITI VINCOLATI AD INVESTIMENTI)</t>
  </si>
  <si>
    <t>Riserve da donazioni e lasciti vincolati ad investimenti</t>
  </si>
  <si>
    <t>PAA110 (A.IV) ALTRE RISERVE)</t>
  </si>
  <si>
    <t>Altre riserve</t>
  </si>
  <si>
    <t>PAA170 (A.V) CONTRIBUTI PER RIPIANO PERDITE)</t>
  </si>
  <si>
    <t>Contributi per ripiano perdite</t>
  </si>
  <si>
    <t>PAA210 (A.VI) UTILI (PERDITE) PORTATI A NUOVO)</t>
  </si>
  <si>
    <t>VI</t>
  </si>
  <si>
    <t>Utili (perdite) portati a nuovo</t>
  </si>
  <si>
    <t>PAA220 (A.VII) UTILE (PERDITA) D'ESERCIZIO)</t>
  </si>
  <si>
    <t>VII</t>
  </si>
  <si>
    <t>Utile (perdita) dell'esercizio</t>
  </si>
  <si>
    <t>PBZ999 (B)  FONDI PER RISCHI E ONERI)</t>
  </si>
  <si>
    <t>FONDI PER RISCHI ED ONERI</t>
  </si>
  <si>
    <t>PBA000 (B.I)  FONDI PER IMPOSTE, ANCHE DIFFERITE)</t>
  </si>
  <si>
    <t>Fondi per imposte, anche differite</t>
  </si>
  <si>
    <t>PBA010 (B.II)  FONDI PER RISCHI)</t>
  </si>
  <si>
    <t>Fondi per rischi</t>
  </si>
  <si>
    <t>PBA070 (B.III) FONDI DA DISTRIBUIRE)</t>
  </si>
  <si>
    <t>Fondi da distribuire</t>
  </si>
  <si>
    <t>PBA150 (B.IV) QUOTE INUTILIZZATE CONTRIBUTI)</t>
  </si>
  <si>
    <t>Quota inutilizzata contributi di parte corrente vincolati</t>
  </si>
  <si>
    <t>PBA200 (B.V) ALTRI FONDI PER ONERI E SPESE)</t>
  </si>
  <si>
    <t>Altri fondi oneri</t>
  </si>
  <si>
    <t>PCZ999 (C) TRATTAMENTO FINE RAPPORTO)</t>
  </si>
  <si>
    <t>TRATTAMENTO FINE RAPPORTO</t>
  </si>
  <si>
    <t>PCA000 (C.I)  FONDO PER PREMI OPEROSITA' MEDICI SUMAI)</t>
  </si>
  <si>
    <t>Premi operosità</t>
  </si>
  <si>
    <t>PCA010 (C.II)  FONDO PER TRATTAMENTO DI FINE RAPPORTO DIPENDENTI)</t>
  </si>
  <si>
    <t>TFR personale dipendente</t>
  </si>
  <si>
    <t>PCA020 (C.III) FONDO PER TRATTAMENTI DI QUIESCENZA E SIMILI)</t>
  </si>
  <si>
    <t>TFR personale in quiescenza e simili</t>
  </si>
  <si>
    <t>PDZ999 (D)  DEBITI)</t>
  </si>
  <si>
    <r>
      <t xml:space="preserve">DEBITI </t>
    </r>
    <r>
      <rPr>
        <sz val="11"/>
        <rFont val="Arial"/>
        <family val="2"/>
      </rPr>
      <t>(con separata indicazione degli importi esigibili oltre l'esercizio succ.)</t>
    </r>
  </si>
  <si>
    <t>PDA000 (D.I) DEBITI PER MUTUI PASSIVI)</t>
  </si>
  <si>
    <t>Mutui passivi</t>
  </si>
  <si>
    <t>PDA010 (D.II) DEBITI V/STATO)</t>
  </si>
  <si>
    <t>Debiti v/Stato</t>
  </si>
  <si>
    <t>PDA070 (D.III) DEBITI V/REGIONE O PROVINCIA AUTONOMA)</t>
  </si>
  <si>
    <t>Debiti v/Regione o Provincia Autonoma</t>
  </si>
  <si>
    <t>PDA130 (D.IV) DEBITI V/COMUNI)</t>
  </si>
  <si>
    <t>Debiti v/Comuni</t>
  </si>
  <si>
    <t>PDA140 (D.V) DEBITI V/AZIENDE SANITARIE PUBBLICHE)</t>
  </si>
  <si>
    <t>Debiti v/aziende sanitarie pubbliche</t>
  </si>
  <si>
    <t>PDA160 (D.V.1.a) Debiti v/Aziende sanitarie pubbliche della Regione - per quota FSR)</t>
  </si>
  <si>
    <t>Debiti v/aziende sanitarie pubbliche della Regione per spesa corrente e mobilità</t>
  </si>
  <si>
    <t>PDA190 (D.V.1.d) Debiti v/Aziende sanitarie pubbliche della Regione - per mobilità in compensazione)</t>
  </si>
  <si>
    <t>PDA200 (D.V.1.e) Debiti v/Aziende sanitarie pubbliche della Regione - per mobilità non in compensazione)</t>
  </si>
  <si>
    <t>PDA170 (D.V.1.b) Debiti v/Aziende sanitarie pubbliche della Regione - per finanziamento sanitario
                       aggiuntivo corrente LEA)</t>
  </si>
  <si>
    <t xml:space="preserve">Debiti v/aziende sanitarie pubbliche della Regione per finanziamento sanitario aggiuntivo corrente LEA </t>
  </si>
  <si>
    <t>PDA180 (D.V.1.c) Debiti v/Aziende sanitarie pubbliche della Regione - per finanziamento sanitario
                       aggiuntivo corrente extra LEA)</t>
  </si>
  <si>
    <t xml:space="preserve">Debiti v/aziende sanitarie pubbliche della Regione per finanziamento sanitario aggiuntivo corrente extra LEA </t>
  </si>
  <si>
    <t>PDA210 (D.V.1.f) Debiti v/Aziende sanitarie pubbliche della Regione - per altre prestazioni)</t>
  </si>
  <si>
    <t>Debiti v/aziende sanitarie pubbliche della Regione per altre prestazioni</t>
  </si>
  <si>
    <t>PDA211 (D.V.1.g) Debiti v/Aziende sanitarie pubbliche della Regione - altre prestazioni per STP)</t>
  </si>
  <si>
    <t>PDA212 (D.V.1.h)  Debiti v/Aziende sanitarie pubbliche della Regione - per Contributi da Aziende sanitarie pubbliche della Regione o Prov. Aut. (extra fondo))</t>
  </si>
  <si>
    <t>PDA213 (D.V.1.i) Debiti v/Aziende sanitarie pubbliche della Regione - per contributi L. 210/92)</t>
  </si>
  <si>
    <t>PDA230 (D.V.3) Debiti v/Aziende sanitarie pubbliche della Regione per versamenti c/patrimonio netto)</t>
  </si>
  <si>
    <t>e)</t>
  </si>
  <si>
    <t>Debiti v/aziende sanitarie pubbliche della Regione per versamenti a patrimonio netto</t>
  </si>
  <si>
    <t>PDA220 (D.V.2) Debiti v/Aziende sanitarie pubbliche Extraregione)</t>
  </si>
  <si>
    <t>f)</t>
  </si>
  <si>
    <t>Debiti v/aziende sanitarie pubbliche fuori Regione</t>
  </si>
  <si>
    <t>PDA240 (D.VI) DEBITI V/ SOCIETA' PARTECIPATE E/O ENTI DIPENDENTI DELLA REGIONE)</t>
  </si>
  <si>
    <t>Debiti v/società partecipate e/o enti dipendenti della Regione</t>
  </si>
  <si>
    <t>PDA280 (D.VII) DEBITI V/FORNITORI)</t>
  </si>
  <si>
    <t>Debiti v/fornitori</t>
  </si>
  <si>
    <t>PDA310 (D.VIII) DEBITI V/ISTITUTO TESORIERE)</t>
  </si>
  <si>
    <t>VIII</t>
  </si>
  <si>
    <t>Debiti v/Istituto Tesoriere</t>
  </si>
  <si>
    <t>PDA320 (D.IX) DEBITI TRIBUTARI)</t>
  </si>
  <si>
    <t>IX</t>
  </si>
  <si>
    <t>Debiti tributari</t>
  </si>
  <si>
    <t>PDA350 (D.XI.1) Debiti v/altri finanziatori)</t>
  </si>
  <si>
    <t>X</t>
  </si>
  <si>
    <t>Debiti v/altri finanziatori</t>
  </si>
  <si>
    <t>PDA330 (D.X) DEBITI V/ISTITUTI PREVIDENZIALI, ASSISTENZIALI E SICUREZZA SOCIALE)</t>
  </si>
  <si>
    <t>XI</t>
  </si>
  <si>
    <t>Debiti v/istituti previdenziali, assistenziali e sicurezza sociale</t>
  </si>
  <si>
    <t>PDA360 (D.XI.2) Debiti v/dipendenti)</t>
  </si>
  <si>
    <t>XII</t>
  </si>
  <si>
    <t>Debiti v/altri</t>
  </si>
  <si>
    <t>PDA370 (D.XI.3) Debiti v/gestioni liquidatorie)</t>
  </si>
  <si>
    <t>PDA380 (D.XI.4) Altri debiti diversi)</t>
  </si>
  <si>
    <t>PEZ999 (E)  RATEI E RISCONTI PASSIVI)</t>
  </si>
  <si>
    <t>E)</t>
  </si>
  <si>
    <t>RATEI E RISCONTI PASSIVI</t>
  </si>
  <si>
    <t>PEA000 (E.I) RATEI PASSIVI)</t>
  </si>
  <si>
    <t>Ratei passivi</t>
  </si>
  <si>
    <t>PEA030 (E.II) RISCONTI PASSIVI)</t>
  </si>
  <si>
    <t>Risconti passivi</t>
  </si>
  <si>
    <t>Totale E)</t>
  </si>
  <si>
    <t>TOTALE PASSIVO E PATRIMONIO NETTO (A+B+C+D+E)</t>
  </si>
  <si>
    <t>PFZ999 (G) CONTI D'ORDINE)</t>
  </si>
  <si>
    <t>F)</t>
  </si>
  <si>
    <t>PFA000 (G.I) CANONI DI LEASING ANCORA DA PAGARE)</t>
  </si>
  <si>
    <t>PFA010 (G.II) DEPOSITI CAUZIONALI)</t>
  </si>
  <si>
    <t>PFA020 (G.III) BENI IN COMODATO)</t>
  </si>
  <si>
    <t>PFA021 (G.IV) CANONI DI PROJECT FINANCING ANCORA DA PAGARE)</t>
  </si>
  <si>
    <t>Canoni di project financing ancora da pagare</t>
  </si>
  <si>
    <t>PFA030 (G.V) ALTRI CONTI D'ORDINE)</t>
  </si>
  <si>
    <t>Totale F)</t>
  </si>
  <si>
    <t xml:space="preserve">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</si>
</sst>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_);_(* \(#,##0\);_(* &quot;-&quot;_);_(@_)"/>
    <numFmt numFmtId="165" formatCode="_ * #,##0_ ;_ * \-#,##0_ ;_ * &quot;-&quot;_ ;_ @_ "/>
    <numFmt numFmtId="166" formatCode="_(* #,##0.00_);_(* \(#,##0.00\);_(* &quot;-&quot;??_);_(@_)"/>
    <numFmt numFmtId="167" formatCode="_-* #,##0_-;\-* #,##0_-;_-* &quot;-&quot;??_-;_-@_-"/>
    <numFmt numFmtId="168" formatCode="#,##0.00\ ;[Red]\-#,##0.00\ ;&quot;-&quot;\ ;\ "/>
    <numFmt numFmtId="169" formatCode="0.0%;[Red]\-0.0%"/>
    <numFmt numFmtId="170" formatCode="_ * #,##0.00_ ;_ * \-#,##0.00_ ;_ * &quot;-&quot;_ ;_ @_ "/>
    <numFmt numFmtId="171" formatCode="_ * #,##0.00_ ;_ * \-#,##0.00_ ;_ * &quot;-&quot;??_ ;_ @_ "/>
    <numFmt numFmtId="172" formatCode="#,##0.00_ ;[Red]\-#,##0.00\ "/>
    <numFmt numFmtId="173" formatCode="#,##0\ ;[Red]\-#,##0\ ;&quot;-&quot;\ ;\ "/>
  </numFmts>
  <fonts count="22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i/>
      <sz val="14"/>
      <name val="Arial"/>
      <family val="2"/>
    </font>
    <font>
      <i/>
      <sz val="11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name val="Garamond"/>
      <family val="1"/>
    </font>
    <font>
      <b/>
      <sz val="14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2"/>
      <name val="Garamond"/>
      <family val="1"/>
    </font>
    <font>
      <sz val="10"/>
      <name val="Arial"/>
      <family val="2"/>
    </font>
    <font>
      <i/>
      <sz val="12"/>
      <name val="Arial"/>
      <family val="2"/>
    </font>
    <font>
      <i/>
      <sz val="12"/>
      <name val="Garamond"/>
      <family val="1"/>
    </font>
    <font>
      <sz val="11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9" fontId="15" fillId="0" borderId="33">
      <alignment vertical="center"/>
    </xf>
    <xf numFmtId="171" fontId="1" fillId="0" borderId="0" applyFont="0" applyFill="0" applyBorder="0" applyAlignment="0" applyProtection="0"/>
  </cellStyleXfs>
  <cellXfs count="345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2" fillId="2" borderId="0" xfId="1" applyFont="1" applyFill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2" borderId="0" xfId="1" applyFont="1" applyFill="1"/>
    <xf numFmtId="0" fontId="10" fillId="2" borderId="0" xfId="1" applyFont="1" applyFill="1"/>
    <xf numFmtId="0" fontId="11" fillId="2" borderId="3" xfId="2" applyNumberFormat="1" applyFont="1" applyFill="1" applyBorder="1" applyAlignment="1">
      <alignment horizontal="center" vertical="center" wrapText="1"/>
    </xf>
    <xf numFmtId="0" fontId="11" fillId="2" borderId="9" xfId="2" applyNumberFormat="1" applyFont="1" applyFill="1" applyBorder="1" applyAlignment="1">
      <alignment horizontal="center" vertical="center" wrapText="1"/>
    </xf>
    <xf numFmtId="4" fontId="11" fillId="2" borderId="10" xfId="3" applyNumberFormat="1" applyFont="1" applyFill="1" applyBorder="1" applyAlignment="1">
      <alignment horizontal="center" vertical="center" wrapText="1"/>
    </xf>
    <xf numFmtId="4" fontId="11" fillId="2" borderId="9" xfId="3" applyNumberFormat="1" applyFont="1" applyFill="1" applyBorder="1" applyAlignment="1">
      <alignment horizontal="center" vertical="center" wrapText="1"/>
    </xf>
    <xf numFmtId="4" fontId="11" fillId="2" borderId="4" xfId="3" applyNumberFormat="1" applyFont="1" applyFill="1" applyBorder="1" applyAlignment="1">
      <alignment horizontal="center" vertical="center" wrapText="1"/>
    </xf>
    <xf numFmtId="0" fontId="11" fillId="2" borderId="11" xfId="2" applyNumberFormat="1" applyFont="1" applyFill="1" applyBorder="1" applyAlignment="1">
      <alignment horizontal="center" vertical="center" wrapText="1"/>
    </xf>
    <xf numFmtId="0" fontId="11" fillId="2" borderId="12" xfId="2" applyNumberFormat="1" applyFont="1" applyFill="1" applyBorder="1" applyAlignment="1">
      <alignment horizontal="center" vertical="center" wrapText="1"/>
    </xf>
    <xf numFmtId="0" fontId="11" fillId="2" borderId="13" xfId="2" applyNumberFormat="1" applyFont="1" applyFill="1" applyBorder="1" applyAlignment="1">
      <alignment horizontal="center" vertical="center" wrapText="1"/>
    </xf>
    <xf numFmtId="4" fontId="11" fillId="2" borderId="14" xfId="3" applyNumberFormat="1" applyFont="1" applyFill="1" applyBorder="1" applyAlignment="1">
      <alignment horizontal="center" vertical="center" wrapText="1"/>
    </xf>
    <xf numFmtId="4" fontId="13" fillId="2" borderId="12" xfId="3" applyNumberFormat="1" applyFont="1" applyFill="1" applyBorder="1" applyAlignment="1">
      <alignment horizontal="center" vertical="center" wrapText="1"/>
    </xf>
    <xf numFmtId="4" fontId="13" fillId="2" borderId="15" xfId="3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vertical="center"/>
    </xf>
    <xf numFmtId="164" fontId="12" fillId="2" borderId="16" xfId="2" applyFont="1" applyFill="1" applyBorder="1" applyAlignment="1">
      <alignment horizontal="left" vertical="center"/>
    </xf>
    <xf numFmtId="164" fontId="12" fillId="2" borderId="17" xfId="2" applyFont="1" applyFill="1" applyBorder="1" applyAlignment="1">
      <alignment horizontal="left" vertical="center"/>
    </xf>
    <xf numFmtId="167" fontId="12" fillId="2" borderId="17" xfId="4" applyNumberFormat="1" applyFont="1" applyFill="1" applyBorder="1" applyAlignment="1">
      <alignment vertical="center"/>
    </xf>
    <xf numFmtId="167" fontId="12" fillId="2" borderId="18" xfId="4" applyNumberFormat="1" applyFont="1" applyFill="1" applyBorder="1" applyAlignment="1">
      <alignment vertical="center"/>
    </xf>
    <xf numFmtId="168" fontId="12" fillId="2" borderId="12" xfId="4" applyNumberFormat="1" applyFont="1" applyFill="1" applyBorder="1" applyAlignment="1">
      <alignment horizontal="right" vertical="center"/>
    </xf>
    <xf numFmtId="169" fontId="12" fillId="2" borderId="15" xfId="5" applyNumberFormat="1" applyFont="1" applyFill="1" applyBorder="1" applyAlignment="1">
      <alignment horizontal="right" vertical="center"/>
    </xf>
    <xf numFmtId="164" fontId="12" fillId="2" borderId="19" xfId="2" applyFont="1" applyFill="1" applyBorder="1" applyAlignment="1">
      <alignment horizontal="left" vertical="center"/>
    </xf>
    <xf numFmtId="164" fontId="12" fillId="2" borderId="17" xfId="2" applyFont="1" applyFill="1" applyBorder="1" applyAlignment="1">
      <alignment horizontal="right" vertical="center"/>
    </xf>
    <xf numFmtId="49" fontId="12" fillId="2" borderId="17" xfId="2" applyNumberFormat="1" applyFont="1" applyFill="1" applyBorder="1" applyAlignment="1">
      <alignment horizontal="left" vertical="center"/>
    </xf>
    <xf numFmtId="0" fontId="10" fillId="2" borderId="0" xfId="1" applyFont="1" applyFill="1" applyAlignment="1">
      <alignment vertical="center"/>
    </xf>
    <xf numFmtId="164" fontId="9" fillId="2" borderId="19" xfId="2" applyFont="1" applyFill="1" applyBorder="1" applyAlignment="1">
      <alignment horizontal="left" vertical="center"/>
    </xf>
    <xf numFmtId="0" fontId="9" fillId="2" borderId="17" xfId="1" applyFont="1" applyFill="1" applyBorder="1" applyAlignment="1">
      <alignment horizontal="right" vertical="center"/>
    </xf>
    <xf numFmtId="49" fontId="9" fillId="2" borderId="17" xfId="1" applyNumberFormat="1" applyFont="1" applyFill="1" applyBorder="1" applyAlignment="1">
      <alignment vertical="center"/>
    </xf>
    <xf numFmtId="49" fontId="9" fillId="2" borderId="17" xfId="2" applyNumberFormat="1" applyFont="1" applyFill="1" applyBorder="1" applyAlignment="1">
      <alignment horizontal="right" vertical="center"/>
    </xf>
    <xf numFmtId="49" fontId="9" fillId="2" borderId="17" xfId="2" applyNumberFormat="1" applyFont="1" applyFill="1" applyBorder="1" applyAlignment="1">
      <alignment horizontal="left" vertical="center"/>
    </xf>
    <xf numFmtId="167" fontId="9" fillId="2" borderId="17" xfId="4" applyNumberFormat="1" applyFont="1" applyFill="1" applyBorder="1" applyAlignment="1">
      <alignment vertical="center"/>
    </xf>
    <xf numFmtId="167" fontId="9" fillId="2" borderId="18" xfId="4" applyNumberFormat="1" applyFont="1" applyFill="1" applyBorder="1" applyAlignment="1">
      <alignment vertical="center"/>
    </xf>
    <xf numFmtId="168" fontId="9" fillId="2" borderId="12" xfId="4" applyNumberFormat="1" applyFont="1" applyFill="1" applyBorder="1" applyAlignment="1">
      <alignment horizontal="right" vertical="center"/>
    </xf>
    <xf numFmtId="169" fontId="9" fillId="2" borderId="15" xfId="5" applyNumberFormat="1" applyFont="1" applyFill="1" applyBorder="1" applyAlignment="1">
      <alignment horizontal="right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right" vertical="center"/>
    </xf>
    <xf numFmtId="49" fontId="9" fillId="2" borderId="0" xfId="2" applyNumberFormat="1" applyFont="1" applyFill="1" applyBorder="1" applyAlignment="1">
      <alignment horizontal="right" vertical="center"/>
    </xf>
    <xf numFmtId="49" fontId="9" fillId="2" borderId="0" xfId="2" applyNumberFormat="1" applyFont="1" applyFill="1" applyBorder="1" applyAlignment="1">
      <alignment horizontal="left" vertical="center"/>
    </xf>
    <xf numFmtId="167" fontId="9" fillId="2" borderId="0" xfId="4" applyNumberFormat="1" applyFont="1" applyFill="1" applyBorder="1" applyAlignment="1">
      <alignment vertical="center"/>
    </xf>
    <xf numFmtId="167" fontId="9" fillId="2" borderId="20" xfId="4" applyNumberFormat="1" applyFont="1" applyFill="1" applyBorder="1" applyAlignment="1">
      <alignment vertical="center"/>
    </xf>
    <xf numFmtId="164" fontId="12" fillId="2" borderId="0" xfId="2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/>
    </xf>
    <xf numFmtId="167" fontId="12" fillId="2" borderId="0" xfId="4" applyNumberFormat="1" applyFont="1" applyFill="1" applyBorder="1" applyAlignment="1">
      <alignment vertical="center"/>
    </xf>
    <xf numFmtId="167" fontId="12" fillId="2" borderId="20" xfId="4" applyNumberFormat="1" applyFont="1" applyFill="1" applyBorder="1" applyAlignment="1">
      <alignment vertical="center"/>
    </xf>
    <xf numFmtId="49" fontId="9" fillId="2" borderId="0" xfId="1" applyNumberFormat="1" applyFont="1" applyFill="1" applyAlignment="1">
      <alignment vertical="center"/>
    </xf>
    <xf numFmtId="49" fontId="16" fillId="2" borderId="0" xfId="2" applyNumberFormat="1" applyFont="1" applyFill="1" applyBorder="1" applyAlignment="1">
      <alignment horizontal="left" vertical="center"/>
    </xf>
    <xf numFmtId="167" fontId="16" fillId="2" borderId="0" xfId="4" applyNumberFormat="1" applyFont="1" applyFill="1" applyBorder="1" applyAlignment="1">
      <alignment vertical="center"/>
    </xf>
    <xf numFmtId="167" fontId="16" fillId="2" borderId="20" xfId="4" applyNumberFormat="1" applyFont="1" applyFill="1" applyBorder="1" applyAlignment="1">
      <alignment vertical="center"/>
    </xf>
    <xf numFmtId="168" fontId="16" fillId="2" borderId="12" xfId="4" applyNumberFormat="1" applyFont="1" applyFill="1" applyBorder="1" applyAlignment="1">
      <alignment horizontal="right" vertical="center"/>
    </xf>
    <xf numFmtId="169" fontId="16" fillId="2" borderId="15" xfId="5" applyNumberFormat="1" applyFont="1" applyFill="1" applyBorder="1" applyAlignment="1">
      <alignment horizontal="right" vertical="center"/>
    </xf>
    <xf numFmtId="49" fontId="16" fillId="2" borderId="17" xfId="2" applyNumberFormat="1" applyFont="1" applyFill="1" applyBorder="1" applyAlignment="1">
      <alignment horizontal="left" vertical="center"/>
    </xf>
    <xf numFmtId="167" fontId="16" fillId="2" borderId="17" xfId="4" applyNumberFormat="1" applyFont="1" applyFill="1" applyBorder="1" applyAlignment="1">
      <alignment vertical="center"/>
    </xf>
    <xf numFmtId="167" fontId="16" fillId="2" borderId="18" xfId="4" applyNumberFormat="1" applyFont="1" applyFill="1" applyBorder="1" applyAlignment="1">
      <alignment vertical="center"/>
    </xf>
    <xf numFmtId="0" fontId="17" fillId="2" borderId="0" xfId="1" applyFont="1" applyFill="1" applyAlignment="1">
      <alignment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right" vertical="center"/>
    </xf>
    <xf numFmtId="49" fontId="16" fillId="2" borderId="17" xfId="1" applyNumberFormat="1" applyFont="1" applyFill="1" applyBorder="1" applyAlignment="1">
      <alignment vertical="center"/>
    </xf>
    <xf numFmtId="49" fontId="16" fillId="2" borderId="17" xfId="2" applyNumberFormat="1" applyFont="1" applyFill="1" applyBorder="1" applyAlignment="1">
      <alignment horizontal="right" vertical="center"/>
    </xf>
    <xf numFmtId="0" fontId="16" fillId="2" borderId="0" xfId="1" applyFont="1" applyFill="1" applyAlignment="1">
      <alignment horizontal="right" vertical="center"/>
    </xf>
    <xf numFmtId="49" fontId="16" fillId="2" borderId="0" xfId="1" applyNumberFormat="1" applyFont="1" applyFill="1" applyAlignment="1">
      <alignment vertical="center"/>
    </xf>
    <xf numFmtId="49" fontId="16" fillId="2" borderId="0" xfId="2" applyNumberFormat="1" applyFont="1" applyFill="1" applyBorder="1" applyAlignment="1">
      <alignment horizontal="right" vertical="center"/>
    </xf>
    <xf numFmtId="0" fontId="9" fillId="2" borderId="17" xfId="1" applyFont="1" applyFill="1" applyBorder="1" applyAlignment="1">
      <alignment vertical="center"/>
    </xf>
    <xf numFmtId="167" fontId="9" fillId="2" borderId="21" xfId="4" applyNumberFormat="1" applyFont="1" applyFill="1" applyBorder="1" applyAlignment="1">
      <alignment vertical="center"/>
    </xf>
    <xf numFmtId="167" fontId="9" fillId="2" borderId="22" xfId="4" applyNumberFormat="1" applyFont="1" applyFill="1" applyBorder="1" applyAlignment="1">
      <alignment vertical="center"/>
    </xf>
    <xf numFmtId="168" fontId="9" fillId="2" borderId="13" xfId="4" applyNumberFormat="1" applyFont="1" applyFill="1" applyBorder="1" applyAlignment="1">
      <alignment horizontal="right" vertical="center"/>
    </xf>
    <xf numFmtId="169" fontId="9" fillId="2" borderId="23" xfId="5" applyNumberFormat="1" applyFont="1" applyFill="1" applyBorder="1" applyAlignment="1">
      <alignment horizontal="right" vertical="center"/>
    </xf>
    <xf numFmtId="0" fontId="10" fillId="0" borderId="0" xfId="1" applyFont="1"/>
    <xf numFmtId="0" fontId="9" fillId="2" borderId="0" xfId="1" applyFont="1" applyFill="1" applyAlignment="1">
      <alignment vertical="center"/>
    </xf>
    <xf numFmtId="167" fontId="12" fillId="2" borderId="24" xfId="4" applyNumberFormat="1" applyFont="1" applyFill="1" applyBorder="1" applyAlignment="1">
      <alignment vertical="center"/>
    </xf>
    <xf numFmtId="167" fontId="12" fillId="2" borderId="25" xfId="4" applyNumberFormat="1" applyFont="1" applyFill="1" applyBorder="1" applyAlignment="1">
      <alignment vertical="center"/>
    </xf>
    <xf numFmtId="168" fontId="12" fillId="2" borderId="17" xfId="4" applyNumberFormat="1" applyFont="1" applyFill="1" applyBorder="1" applyAlignment="1">
      <alignment horizontal="right" vertical="center"/>
    </xf>
    <xf numFmtId="168" fontId="9" fillId="2" borderId="17" xfId="4" applyNumberFormat="1" applyFont="1" applyFill="1" applyBorder="1" applyAlignment="1">
      <alignment horizontal="right" vertical="center"/>
    </xf>
    <xf numFmtId="169" fontId="9" fillId="2" borderId="26" xfId="5" applyNumberFormat="1" applyFont="1" applyFill="1" applyBorder="1" applyAlignment="1">
      <alignment horizontal="right" vertical="center"/>
    </xf>
    <xf numFmtId="49" fontId="12" fillId="2" borderId="17" xfId="2" applyNumberFormat="1" applyFont="1" applyFill="1" applyBorder="1" applyAlignment="1">
      <alignment horizontal="left" vertical="center" wrapText="1"/>
    </xf>
    <xf numFmtId="168" fontId="12" fillId="2" borderId="27" xfId="4" applyNumberFormat="1" applyFont="1" applyFill="1" applyBorder="1" applyAlignment="1">
      <alignment horizontal="right" vertical="center"/>
    </xf>
    <xf numFmtId="168" fontId="12" fillId="2" borderId="14" xfId="4" applyNumberFormat="1" applyFont="1" applyFill="1" applyBorder="1" applyAlignment="1">
      <alignment horizontal="right" vertical="center"/>
    </xf>
    <xf numFmtId="169" fontId="12" fillId="2" borderId="28" xfId="5" applyNumberFormat="1" applyFont="1" applyFill="1" applyBorder="1" applyAlignment="1">
      <alignment horizontal="right" vertical="center"/>
    </xf>
    <xf numFmtId="168" fontId="9" fillId="2" borderId="29" xfId="4" applyNumberFormat="1" applyFont="1" applyFill="1" applyBorder="1" applyAlignment="1">
      <alignment horizontal="right" vertical="center"/>
    </xf>
    <xf numFmtId="168" fontId="16" fillId="2" borderId="29" xfId="4" applyNumberFormat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49" fontId="9" fillId="2" borderId="21" xfId="1" applyNumberFormat="1" applyFont="1" applyFill="1" applyBorder="1" applyAlignment="1">
      <alignment vertical="center"/>
    </xf>
    <xf numFmtId="49" fontId="9" fillId="2" borderId="21" xfId="2" applyNumberFormat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vertical="center"/>
    </xf>
    <xf numFmtId="49" fontId="16" fillId="2" borderId="21" xfId="2" applyNumberFormat="1" applyFont="1" applyFill="1" applyBorder="1" applyAlignment="1">
      <alignment horizontal="left" vertical="center"/>
    </xf>
    <xf numFmtId="49" fontId="9" fillId="2" borderId="17" xfId="2" applyNumberFormat="1" applyFont="1" applyFill="1" applyBorder="1" applyAlignment="1">
      <alignment vertical="center"/>
    </xf>
    <xf numFmtId="168" fontId="9" fillId="2" borderId="29" xfId="2" applyNumberFormat="1" applyFont="1" applyFill="1" applyBorder="1" applyAlignment="1">
      <alignment horizontal="right" vertical="center"/>
    </xf>
    <xf numFmtId="168" fontId="16" fillId="2" borderId="30" xfId="4" applyNumberFormat="1" applyFont="1" applyFill="1" applyBorder="1" applyAlignment="1">
      <alignment horizontal="right" vertical="center"/>
    </xf>
    <xf numFmtId="168" fontId="16" fillId="2" borderId="13" xfId="4" applyNumberFormat="1" applyFont="1" applyFill="1" applyBorder="1" applyAlignment="1">
      <alignment horizontal="right" vertical="center"/>
    </xf>
    <xf numFmtId="169" fontId="16" fillId="2" borderId="23" xfId="5" applyNumberFormat="1" applyFont="1" applyFill="1" applyBorder="1" applyAlignment="1">
      <alignment horizontal="right" vertical="center"/>
    </xf>
    <xf numFmtId="164" fontId="19" fillId="3" borderId="16" xfId="2" applyFont="1" applyFill="1" applyBorder="1" applyAlignment="1">
      <alignment horizontal="left" vertical="center"/>
    </xf>
    <xf numFmtId="164" fontId="12" fillId="3" borderId="17" xfId="2" applyFont="1" applyFill="1" applyBorder="1" applyAlignment="1">
      <alignment horizontal="left" vertical="center"/>
    </xf>
    <xf numFmtId="49" fontId="12" fillId="3" borderId="17" xfId="2" applyNumberFormat="1" applyFont="1" applyFill="1" applyBorder="1" applyAlignment="1">
      <alignment horizontal="left" vertical="center"/>
    </xf>
    <xf numFmtId="167" fontId="12" fillId="3" borderId="31" xfId="4" applyNumberFormat="1" applyFont="1" applyFill="1" applyBorder="1" applyAlignment="1">
      <alignment vertical="center"/>
    </xf>
    <xf numFmtId="168" fontId="12" fillId="3" borderId="12" xfId="4" applyNumberFormat="1" applyFont="1" applyFill="1" applyBorder="1" applyAlignment="1">
      <alignment horizontal="right" vertical="center"/>
    </xf>
    <xf numFmtId="169" fontId="12" fillId="3" borderId="15" xfId="5" applyNumberFormat="1" applyFont="1" applyFill="1" applyBorder="1" applyAlignment="1">
      <alignment horizontal="right" vertical="center"/>
    </xf>
    <xf numFmtId="164" fontId="9" fillId="2" borderId="0" xfId="2" applyFont="1" applyFill="1" applyBorder="1" applyAlignment="1">
      <alignment horizontal="right" vertical="center"/>
    </xf>
    <xf numFmtId="168" fontId="9" fillId="2" borderId="32" xfId="4" applyNumberFormat="1" applyFont="1" applyFill="1" applyBorder="1" applyAlignment="1">
      <alignment horizontal="right" vertical="center"/>
    </xf>
    <xf numFmtId="168" fontId="9" fillId="2" borderId="14" xfId="4" applyNumberFormat="1" applyFont="1" applyFill="1" applyBorder="1" applyAlignment="1">
      <alignment horizontal="right" vertical="center"/>
    </xf>
    <xf numFmtId="169" fontId="9" fillId="2" borderId="28" xfId="5" applyNumberFormat="1" applyFont="1" applyFill="1" applyBorder="1" applyAlignment="1">
      <alignment horizontal="right" vertical="center"/>
    </xf>
    <xf numFmtId="0" fontId="12" fillId="2" borderId="17" xfId="1" applyFont="1" applyFill="1" applyBorder="1" applyAlignment="1">
      <alignment horizontal="left" vertical="center"/>
    </xf>
    <xf numFmtId="49" fontId="12" fillId="2" borderId="17" xfId="1" applyNumberFormat="1" applyFont="1" applyFill="1" applyBorder="1" applyAlignment="1">
      <alignment horizontal="center" vertical="center"/>
    </xf>
    <xf numFmtId="164" fontId="9" fillId="2" borderId="17" xfId="2" applyFont="1" applyFill="1" applyBorder="1" applyAlignment="1">
      <alignment horizontal="right" vertical="center"/>
    </xf>
    <xf numFmtId="167" fontId="12" fillId="2" borderId="24" xfId="4" applyNumberFormat="1" applyFont="1" applyFill="1" applyBorder="1" applyAlignment="1">
      <alignment horizontal="center" vertical="center"/>
    </xf>
    <xf numFmtId="167" fontId="12" fillId="2" borderId="25" xfId="4" applyNumberFormat="1" applyFont="1" applyFill="1" applyBorder="1" applyAlignment="1">
      <alignment horizontal="center" vertical="center"/>
    </xf>
    <xf numFmtId="168" fontId="12" fillId="2" borderId="18" xfId="4" applyNumberFormat="1" applyFont="1" applyFill="1" applyBorder="1" applyAlignment="1">
      <alignment horizontal="right" vertical="center"/>
    </xf>
    <xf numFmtId="0" fontId="9" fillId="4" borderId="0" xfId="1" applyFont="1" applyFill="1" applyAlignment="1">
      <alignment horizontal="right" vertical="center"/>
    </xf>
    <xf numFmtId="49" fontId="9" fillId="4" borderId="0" xfId="1" applyNumberFormat="1" applyFont="1" applyFill="1" applyAlignment="1">
      <alignment vertical="center"/>
    </xf>
    <xf numFmtId="49" fontId="9" fillId="4" borderId="0" xfId="2" applyNumberFormat="1" applyFont="1" applyFill="1" applyBorder="1" applyAlignment="1">
      <alignment horizontal="right" vertical="center"/>
    </xf>
    <xf numFmtId="49" fontId="16" fillId="4" borderId="0" xfId="2" applyNumberFormat="1" applyFont="1" applyFill="1" applyBorder="1" applyAlignment="1">
      <alignment horizontal="left" vertical="center"/>
    </xf>
    <xf numFmtId="49" fontId="9" fillId="4" borderId="0" xfId="2" applyNumberFormat="1" applyFont="1" applyFill="1" applyBorder="1" applyAlignment="1">
      <alignment horizontal="left" vertical="center"/>
    </xf>
    <xf numFmtId="168" fontId="9" fillId="4" borderId="29" xfId="4" applyNumberFormat="1" applyFont="1" applyFill="1" applyBorder="1" applyAlignment="1">
      <alignment horizontal="right" vertical="center"/>
    </xf>
    <xf numFmtId="168" fontId="9" fillId="4" borderId="32" xfId="4" applyNumberFormat="1" applyFont="1" applyFill="1" applyBorder="1" applyAlignment="1">
      <alignment horizontal="right" vertical="center"/>
    </xf>
    <xf numFmtId="168" fontId="16" fillId="4" borderId="18" xfId="4" applyNumberFormat="1" applyFont="1" applyFill="1" applyBorder="1" applyAlignment="1">
      <alignment horizontal="right" vertical="center"/>
    </xf>
    <xf numFmtId="169" fontId="16" fillId="4" borderId="15" xfId="5" applyNumberFormat="1" applyFont="1" applyFill="1" applyBorder="1" applyAlignment="1">
      <alignment horizontal="right" vertical="center"/>
    </xf>
    <xf numFmtId="49" fontId="15" fillId="0" borderId="33" xfId="6" applyAlignment="1">
      <alignment horizontal="left" vertical="center"/>
    </xf>
    <xf numFmtId="49" fontId="9" fillId="0" borderId="21" xfId="2" applyNumberFormat="1" applyFont="1" applyFill="1" applyBorder="1" applyAlignment="1">
      <alignment horizontal="left" vertical="center"/>
    </xf>
    <xf numFmtId="49" fontId="9" fillId="0" borderId="21" xfId="2" applyNumberFormat="1" applyFont="1" applyFill="1" applyBorder="1" applyAlignment="1">
      <alignment horizontal="left" vertical="center"/>
    </xf>
    <xf numFmtId="49" fontId="9" fillId="2" borderId="21" xfId="2" applyNumberFormat="1" applyFont="1" applyFill="1" applyBorder="1" applyAlignment="1">
      <alignment horizontal="left" vertical="center"/>
    </xf>
    <xf numFmtId="168" fontId="9" fillId="2" borderId="34" xfId="4" applyNumberFormat="1" applyFont="1" applyFill="1" applyBorder="1" applyAlignment="1">
      <alignment horizontal="right" vertical="center"/>
    </xf>
    <xf numFmtId="168" fontId="9" fillId="2" borderId="22" xfId="4" applyNumberFormat="1" applyFont="1" applyFill="1" applyBorder="1" applyAlignment="1">
      <alignment horizontal="right" vertical="center"/>
    </xf>
    <xf numFmtId="168" fontId="9" fillId="2" borderId="13" xfId="4" applyNumberFormat="1" applyFont="1" applyFill="1" applyBorder="1" applyAlignment="1">
      <alignment horizontal="right" vertical="center"/>
    </xf>
    <xf numFmtId="169" fontId="9" fillId="2" borderId="23" xfId="5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left" vertical="center"/>
    </xf>
    <xf numFmtId="49" fontId="9" fillId="2" borderId="0" xfId="2" applyNumberFormat="1" applyFont="1" applyFill="1" applyBorder="1" applyAlignment="1">
      <alignment horizontal="left" vertical="center"/>
    </xf>
    <xf numFmtId="168" fontId="9" fillId="2" borderId="35" xfId="4" applyNumberFormat="1" applyFont="1" applyFill="1" applyBorder="1" applyAlignment="1">
      <alignment horizontal="right" vertical="center"/>
    </xf>
    <xf numFmtId="168" fontId="9" fillId="2" borderId="20" xfId="4" applyNumberFormat="1" applyFont="1" applyFill="1" applyBorder="1" applyAlignment="1">
      <alignment horizontal="right" vertical="center"/>
    </xf>
    <xf numFmtId="168" fontId="9" fillId="2" borderId="36" xfId="4" applyNumberFormat="1" applyFont="1" applyFill="1" applyBorder="1" applyAlignment="1">
      <alignment horizontal="right" vertical="center"/>
    </xf>
    <xf numFmtId="169" fontId="9" fillId="2" borderId="37" xfId="5" applyNumberFormat="1" applyFont="1" applyFill="1" applyBorder="1" applyAlignment="1">
      <alignment horizontal="right" vertical="center"/>
    </xf>
    <xf numFmtId="168" fontId="9" fillId="2" borderId="38" xfId="4" applyNumberFormat="1" applyFont="1" applyFill="1" applyBorder="1" applyAlignment="1">
      <alignment horizontal="right" vertical="center"/>
    </xf>
    <xf numFmtId="49" fontId="9" fillId="0" borderId="17" xfId="2" applyNumberFormat="1" applyFont="1" applyFill="1" applyBorder="1" applyAlignment="1">
      <alignment horizontal="left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left" vertical="center"/>
    </xf>
    <xf numFmtId="168" fontId="9" fillId="2" borderId="39" xfId="4" applyNumberFormat="1" applyFont="1" applyFill="1" applyBorder="1" applyAlignment="1">
      <alignment horizontal="right" vertical="center"/>
    </xf>
    <xf numFmtId="0" fontId="10" fillId="5" borderId="0" xfId="1" applyFont="1" applyFill="1" applyAlignment="1">
      <alignment vertical="center"/>
    </xf>
    <xf numFmtId="168" fontId="9" fillId="2" borderId="40" xfId="4" applyNumberFormat="1" applyFont="1" applyFill="1" applyBorder="1" applyAlignment="1">
      <alignment horizontal="right" vertical="center"/>
    </xf>
    <xf numFmtId="168" fontId="9" fillId="2" borderId="14" xfId="4" applyNumberFormat="1" applyFont="1" applyFill="1" applyBorder="1" applyAlignment="1">
      <alignment horizontal="right" vertical="center"/>
    </xf>
    <xf numFmtId="169" fontId="9" fillId="2" borderId="28" xfId="5" applyNumberFormat="1" applyFont="1" applyFill="1" applyBorder="1" applyAlignment="1">
      <alignment horizontal="right" vertical="center"/>
    </xf>
    <xf numFmtId="49" fontId="9" fillId="2" borderId="26" xfId="2" applyNumberFormat="1" applyFont="1" applyFill="1" applyBorder="1" applyAlignment="1">
      <alignment horizontal="left" vertical="center"/>
    </xf>
    <xf numFmtId="168" fontId="9" fillId="2" borderId="18" xfId="4" applyNumberFormat="1" applyFont="1" applyFill="1" applyBorder="1" applyAlignment="1">
      <alignment horizontal="right" vertical="center"/>
    </xf>
    <xf numFmtId="0" fontId="9" fillId="2" borderId="31" xfId="1" applyFont="1" applyFill="1" applyBorder="1" applyAlignment="1">
      <alignment horizontal="right" vertical="center"/>
    </xf>
    <xf numFmtId="49" fontId="9" fillId="2" borderId="31" xfId="1" applyNumberFormat="1" applyFont="1" applyFill="1" applyBorder="1" applyAlignment="1">
      <alignment vertical="center"/>
    </xf>
    <xf numFmtId="49" fontId="9" fillId="2" borderId="31" xfId="2" applyNumberFormat="1" applyFont="1" applyFill="1" applyBorder="1" applyAlignment="1">
      <alignment horizontal="right" vertical="center"/>
    </xf>
    <xf numFmtId="49" fontId="16" fillId="2" borderId="31" xfId="2" applyNumberFormat="1" applyFont="1" applyFill="1" applyBorder="1" applyAlignment="1">
      <alignment horizontal="left" vertical="center"/>
    </xf>
    <xf numFmtId="49" fontId="9" fillId="2" borderId="31" xfId="2" applyNumberFormat="1" applyFont="1" applyFill="1" applyBorder="1" applyAlignment="1">
      <alignment horizontal="left" vertical="center"/>
    </xf>
    <xf numFmtId="0" fontId="9" fillId="4" borderId="31" xfId="1" applyFont="1" applyFill="1" applyBorder="1" applyAlignment="1">
      <alignment horizontal="right" vertical="center"/>
    </xf>
    <xf numFmtId="49" fontId="9" fillId="4" borderId="31" xfId="1" applyNumberFormat="1" applyFont="1" applyFill="1" applyBorder="1" applyAlignment="1">
      <alignment vertical="center"/>
    </xf>
    <xf numFmtId="49" fontId="9" fillId="4" borderId="31" xfId="2" applyNumberFormat="1" applyFont="1" applyFill="1" applyBorder="1" applyAlignment="1">
      <alignment horizontal="right" vertical="center"/>
    </xf>
    <xf numFmtId="49" fontId="16" fillId="4" borderId="31" xfId="2" applyNumberFormat="1" applyFont="1" applyFill="1" applyBorder="1" applyAlignment="1">
      <alignment horizontal="left" vertical="center"/>
    </xf>
    <xf numFmtId="49" fontId="9" fillId="4" borderId="31" xfId="2" applyNumberFormat="1" applyFont="1" applyFill="1" applyBorder="1" applyAlignment="1">
      <alignment horizontal="left" vertical="center"/>
    </xf>
    <xf numFmtId="168" fontId="16" fillId="4" borderId="12" xfId="4" applyNumberFormat="1" applyFont="1" applyFill="1" applyBorder="1" applyAlignment="1">
      <alignment horizontal="right" vertical="center"/>
    </xf>
    <xf numFmtId="49" fontId="9" fillId="2" borderId="21" xfId="2" applyNumberFormat="1" applyFont="1" applyFill="1" applyBorder="1" applyAlignment="1">
      <alignment horizontal="left" vertical="center"/>
    </xf>
    <xf numFmtId="49" fontId="16" fillId="0" borderId="41" xfId="2" applyNumberFormat="1" applyFont="1" applyFill="1" applyBorder="1" applyAlignment="1">
      <alignment horizontal="left" vertical="center"/>
    </xf>
    <xf numFmtId="168" fontId="9" fillId="2" borderId="42" xfId="4" applyNumberFormat="1" applyFont="1" applyFill="1" applyBorder="1" applyAlignment="1">
      <alignment horizontal="right" vertical="center"/>
    </xf>
    <xf numFmtId="168" fontId="9" fillId="2" borderId="12" xfId="4" applyNumberFormat="1" applyFont="1" applyFill="1" applyBorder="1" applyAlignment="1">
      <alignment horizontal="right" vertical="center"/>
    </xf>
    <xf numFmtId="49" fontId="16" fillId="0" borderId="43" xfId="2" applyNumberFormat="1" applyFont="1" applyFill="1" applyBorder="1" applyAlignment="1">
      <alignment horizontal="left" vertical="center"/>
    </xf>
    <xf numFmtId="168" fontId="9" fillId="2" borderId="19" xfId="4" applyNumberFormat="1" applyFont="1" applyFill="1" applyBorder="1" applyAlignment="1">
      <alignment horizontal="right" vertical="center"/>
    </xf>
    <xf numFmtId="49" fontId="16" fillId="0" borderId="44" xfId="2" applyNumberFormat="1" applyFont="1" applyFill="1" applyBorder="1" applyAlignment="1">
      <alignment horizontal="left" vertical="center"/>
    </xf>
    <xf numFmtId="168" fontId="9" fillId="2" borderId="45" xfId="4" applyNumberFormat="1" applyFont="1" applyFill="1" applyBorder="1" applyAlignment="1">
      <alignment horizontal="right" vertical="center"/>
    </xf>
    <xf numFmtId="49" fontId="16" fillId="0" borderId="17" xfId="2" applyNumberFormat="1" applyFont="1" applyFill="1" applyBorder="1" applyAlignment="1">
      <alignment horizontal="left" vertical="center" wrapText="1"/>
    </xf>
    <xf numFmtId="168" fontId="10" fillId="2" borderId="0" xfId="1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64" fontId="9" fillId="0" borderId="19" xfId="2" applyFont="1" applyFill="1" applyBorder="1" applyAlignment="1">
      <alignment horizontal="left" vertical="center"/>
    </xf>
    <xf numFmtId="0" fontId="9" fillId="0" borderId="0" xfId="1" applyFont="1" applyAlignment="1">
      <alignment horizontal="right" vertical="center"/>
    </xf>
    <xf numFmtId="49" fontId="9" fillId="0" borderId="0" xfId="1" applyNumberFormat="1" applyFont="1" applyAlignment="1">
      <alignment vertical="center"/>
    </xf>
    <xf numFmtId="49" fontId="9" fillId="0" borderId="0" xfId="2" applyNumberFormat="1" applyFont="1" applyFill="1" applyBorder="1" applyAlignment="1">
      <alignment horizontal="right" vertical="center"/>
    </xf>
    <xf numFmtId="168" fontId="9" fillId="0" borderId="13" xfId="4" applyNumberFormat="1" applyFont="1" applyFill="1" applyBorder="1" applyAlignment="1">
      <alignment horizontal="right" vertical="center"/>
    </xf>
    <xf numFmtId="169" fontId="9" fillId="0" borderId="23" xfId="5" applyNumberFormat="1" applyFont="1" applyFill="1" applyBorder="1" applyAlignment="1">
      <alignment horizontal="right" vertical="center"/>
    </xf>
    <xf numFmtId="168" fontId="9" fillId="0" borderId="14" xfId="4" applyNumberFormat="1" applyFont="1" applyFill="1" applyBorder="1" applyAlignment="1">
      <alignment horizontal="right" vertical="center"/>
    </xf>
    <xf numFmtId="169" fontId="9" fillId="0" borderId="28" xfId="5" applyNumberFormat="1" applyFont="1" applyFill="1" applyBorder="1" applyAlignment="1">
      <alignment horizontal="right" vertical="center"/>
    </xf>
    <xf numFmtId="168" fontId="16" fillId="2" borderId="13" xfId="4" applyNumberFormat="1" applyFont="1" applyFill="1" applyBorder="1" applyAlignment="1">
      <alignment horizontal="right" vertical="center"/>
    </xf>
    <xf numFmtId="169" fontId="16" fillId="2" borderId="23" xfId="5" applyNumberFormat="1" applyFont="1" applyFill="1" applyBorder="1" applyAlignment="1">
      <alignment horizontal="right" vertical="center"/>
    </xf>
    <xf numFmtId="49" fontId="9" fillId="2" borderId="31" xfId="2" applyNumberFormat="1" applyFont="1" applyFill="1" applyBorder="1" applyAlignment="1">
      <alignment horizontal="left" vertical="center"/>
    </xf>
    <xf numFmtId="49" fontId="9" fillId="0" borderId="31" xfId="2" applyNumberFormat="1" applyFont="1" applyFill="1" applyBorder="1" applyAlignment="1">
      <alignment horizontal="left" vertical="center"/>
    </xf>
    <xf numFmtId="168" fontId="9" fillId="2" borderId="32" xfId="4" applyNumberFormat="1" applyFont="1" applyFill="1" applyBorder="1" applyAlignment="1">
      <alignment horizontal="right" vertical="center"/>
    </xf>
    <xf numFmtId="168" fontId="16" fillId="2" borderId="14" xfId="4" applyNumberFormat="1" applyFont="1" applyFill="1" applyBorder="1" applyAlignment="1">
      <alignment horizontal="right" vertical="center"/>
    </xf>
    <xf numFmtId="169" fontId="16" fillId="2" borderId="28" xfId="5" applyNumberFormat="1" applyFont="1" applyFill="1" applyBorder="1" applyAlignment="1">
      <alignment horizontal="right" vertical="center"/>
    </xf>
    <xf numFmtId="49" fontId="9" fillId="0" borderId="17" xfId="2" applyNumberFormat="1" applyFont="1" applyFill="1" applyBorder="1" applyAlignment="1">
      <alignment horizontal="left" vertical="center" wrapText="1"/>
    </xf>
    <xf numFmtId="49" fontId="16" fillId="2" borderId="21" xfId="2" applyNumberFormat="1" applyFont="1" applyFill="1" applyBorder="1" applyAlignment="1">
      <alignment horizontal="left" vertical="center"/>
    </xf>
    <xf numFmtId="49" fontId="16" fillId="2" borderId="31" xfId="2" applyNumberFormat="1" applyFont="1" applyFill="1" applyBorder="1" applyAlignment="1">
      <alignment horizontal="left" vertical="center"/>
    </xf>
    <xf numFmtId="49" fontId="9" fillId="0" borderId="17" xfId="2" applyNumberFormat="1" applyFont="1" applyFill="1" applyBorder="1" applyAlignment="1">
      <alignment horizontal="right" vertical="center"/>
    </xf>
    <xf numFmtId="49" fontId="9" fillId="2" borderId="17" xfId="2" applyNumberFormat="1" applyFont="1" applyFill="1" applyBorder="1" applyAlignment="1">
      <alignment horizontal="left" vertical="center" wrapText="1"/>
    </xf>
    <xf numFmtId="167" fontId="12" fillId="2" borderId="31" xfId="4" applyNumberFormat="1" applyFont="1" applyFill="1" applyBorder="1" applyAlignment="1">
      <alignment vertical="center"/>
    </xf>
    <xf numFmtId="167" fontId="12" fillId="2" borderId="32" xfId="4" applyNumberFormat="1" applyFont="1" applyFill="1" applyBorder="1" applyAlignment="1">
      <alignment vertical="center"/>
    </xf>
    <xf numFmtId="167" fontId="12" fillId="3" borderId="17" xfId="4" applyNumberFormat="1" applyFont="1" applyFill="1" applyBorder="1" applyAlignment="1">
      <alignment vertical="center"/>
    </xf>
    <xf numFmtId="167" fontId="12" fillId="3" borderId="18" xfId="4" applyNumberFormat="1" applyFont="1" applyFill="1" applyBorder="1" applyAlignment="1">
      <alignment vertical="center"/>
    </xf>
    <xf numFmtId="168" fontId="12" fillId="3" borderId="18" xfId="4" applyNumberFormat="1" applyFont="1" applyFill="1" applyBorder="1" applyAlignment="1">
      <alignment horizontal="right" vertical="center"/>
    </xf>
    <xf numFmtId="168" fontId="12" fillId="2" borderId="13" xfId="4" applyNumberFormat="1" applyFont="1" applyFill="1" applyBorder="1" applyAlignment="1">
      <alignment horizontal="right" vertical="center"/>
    </xf>
    <xf numFmtId="169" fontId="12" fillId="2" borderId="23" xfId="5" applyNumberFormat="1" applyFont="1" applyFill="1" applyBorder="1" applyAlignment="1">
      <alignment horizontal="right" vertical="center"/>
    </xf>
    <xf numFmtId="168" fontId="9" fillId="2" borderId="20" xfId="4" applyNumberFormat="1" applyFont="1" applyFill="1" applyBorder="1" applyAlignment="1">
      <alignment horizontal="right" vertical="center"/>
    </xf>
    <xf numFmtId="168" fontId="9" fillId="2" borderId="36" xfId="4" applyNumberFormat="1" applyFont="1" applyFill="1" applyBorder="1" applyAlignment="1">
      <alignment horizontal="right" vertical="center"/>
    </xf>
    <xf numFmtId="169" fontId="9" fillId="2" borderId="37" xfId="5" applyNumberFormat="1" applyFont="1" applyFill="1" applyBorder="1" applyAlignment="1">
      <alignment horizontal="right" vertical="center"/>
    </xf>
    <xf numFmtId="0" fontId="20" fillId="6" borderId="16" xfId="1" applyFont="1" applyFill="1" applyBorder="1" applyAlignment="1">
      <alignment horizontal="left" vertical="center"/>
    </xf>
    <xf numFmtId="164" fontId="9" fillId="6" borderId="17" xfId="2" applyFont="1" applyFill="1" applyBorder="1" applyAlignment="1">
      <alignment horizontal="right" vertical="center"/>
    </xf>
    <xf numFmtId="49" fontId="9" fillId="6" borderId="17" xfId="1" applyNumberFormat="1" applyFont="1" applyFill="1" applyBorder="1" applyAlignment="1">
      <alignment vertical="center"/>
    </xf>
    <xf numFmtId="49" fontId="9" fillId="6" borderId="17" xfId="1" applyNumberFormat="1" applyFont="1" applyFill="1" applyBorder="1" applyAlignment="1">
      <alignment horizontal="center" vertical="center"/>
    </xf>
    <xf numFmtId="167" fontId="12" fillId="6" borderId="17" xfId="4" applyNumberFormat="1" applyFont="1" applyFill="1" applyBorder="1" applyAlignment="1">
      <alignment vertical="center"/>
    </xf>
    <xf numFmtId="167" fontId="12" fillId="6" borderId="18" xfId="4" applyNumberFormat="1" applyFont="1" applyFill="1" applyBorder="1" applyAlignment="1">
      <alignment vertical="center"/>
    </xf>
    <xf numFmtId="168" fontId="12" fillId="6" borderId="18" xfId="4" applyNumberFormat="1" applyFont="1" applyFill="1" applyBorder="1" applyAlignment="1">
      <alignment horizontal="right" vertical="center"/>
    </xf>
    <xf numFmtId="168" fontId="12" fillId="6" borderId="12" xfId="4" applyNumberFormat="1" applyFont="1" applyFill="1" applyBorder="1" applyAlignment="1">
      <alignment horizontal="right" vertical="center"/>
    </xf>
    <xf numFmtId="169" fontId="12" fillId="6" borderId="15" xfId="5" applyNumberFormat="1" applyFont="1" applyFill="1" applyBorder="1" applyAlignment="1">
      <alignment horizontal="right" vertical="center"/>
    </xf>
    <xf numFmtId="49" fontId="15" fillId="0" borderId="33" xfId="6" applyAlignment="1">
      <alignment horizontal="left" vertical="center" indent="1"/>
    </xf>
    <xf numFmtId="49" fontId="9" fillId="2" borderId="17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Alignment="1">
      <alignment vertical="center"/>
    </xf>
    <xf numFmtId="49" fontId="12" fillId="2" borderId="0" xfId="1" applyNumberFormat="1" applyFont="1" applyFill="1" applyAlignment="1">
      <alignment horizontal="center" vertical="center"/>
    </xf>
    <xf numFmtId="49" fontId="9" fillId="2" borderId="0" xfId="1" applyNumberFormat="1" applyFont="1" applyFill="1" applyAlignment="1">
      <alignment horizontal="center" vertical="center"/>
    </xf>
    <xf numFmtId="49" fontId="12" fillId="2" borderId="17" xfId="1" applyNumberFormat="1" applyFont="1" applyFill="1" applyBorder="1" applyAlignment="1">
      <alignment vertical="center"/>
    </xf>
    <xf numFmtId="49" fontId="15" fillId="7" borderId="33" xfId="6" applyFill="1" applyAlignment="1">
      <alignment horizontal="left" vertical="center" indent="1"/>
    </xf>
    <xf numFmtId="164" fontId="19" fillId="3" borderId="46" xfId="2" applyFont="1" applyFill="1" applyBorder="1" applyAlignment="1">
      <alignment horizontal="left" vertical="center"/>
    </xf>
    <xf numFmtId="164" fontId="12" fillId="3" borderId="47" xfId="2" applyFont="1" applyFill="1" applyBorder="1" applyAlignment="1">
      <alignment horizontal="left" vertical="center"/>
    </xf>
    <xf numFmtId="49" fontId="12" fillId="3" borderId="47" xfId="2" applyNumberFormat="1" applyFont="1" applyFill="1" applyBorder="1" applyAlignment="1">
      <alignment horizontal="left" vertical="center"/>
    </xf>
    <xf numFmtId="167" fontId="12" fillId="3" borderId="47" xfId="4" applyNumberFormat="1" applyFont="1" applyFill="1" applyBorder="1" applyAlignment="1">
      <alignment vertical="center"/>
    </xf>
    <xf numFmtId="167" fontId="12" fillId="3" borderId="48" xfId="4" applyNumberFormat="1" applyFont="1" applyFill="1" applyBorder="1" applyAlignment="1">
      <alignment vertical="center"/>
    </xf>
    <xf numFmtId="168" fontId="12" fillId="3" borderId="48" xfId="4" applyNumberFormat="1" applyFont="1" applyFill="1" applyBorder="1" applyAlignment="1">
      <alignment horizontal="right" vertical="center"/>
    </xf>
    <xf numFmtId="168" fontId="12" fillId="3" borderId="49" xfId="4" applyNumberFormat="1" applyFont="1" applyFill="1" applyBorder="1" applyAlignment="1">
      <alignment horizontal="right" vertical="center"/>
    </xf>
    <xf numFmtId="169" fontId="12" fillId="3" borderId="8" xfId="5" applyNumberFormat="1" applyFont="1" applyFill="1" applyBorder="1" applyAlignment="1">
      <alignment horizontal="right" vertical="center"/>
    </xf>
    <xf numFmtId="0" fontId="12" fillId="8" borderId="0" xfId="1" applyFont="1" applyFill="1" applyAlignment="1">
      <alignment horizontal="center" vertical="center"/>
    </xf>
    <xf numFmtId="0" fontId="12" fillId="8" borderId="0" xfId="1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49" fontId="9" fillId="8" borderId="0" xfId="1" applyNumberFormat="1" applyFont="1" applyFill="1"/>
    <xf numFmtId="170" fontId="9" fillId="8" borderId="0" xfId="3" applyNumberFormat="1" applyFont="1" applyFill="1" applyBorder="1"/>
    <xf numFmtId="168" fontId="9" fillId="8" borderId="0" xfId="3" applyNumberFormat="1" applyFont="1" applyFill="1" applyBorder="1" applyAlignment="1">
      <alignment horizontal="right"/>
    </xf>
    <xf numFmtId="168" fontId="9" fillId="8" borderId="0" xfId="1" applyNumberFormat="1" applyFont="1" applyFill="1" applyAlignment="1">
      <alignment horizontal="right"/>
    </xf>
    <xf numFmtId="169" fontId="9" fillId="8" borderId="0" xfId="1" applyNumberFormat="1" applyFont="1" applyFill="1" applyAlignment="1">
      <alignment horizontal="right"/>
    </xf>
    <xf numFmtId="164" fontId="12" fillId="2" borderId="50" xfId="2" applyFont="1" applyFill="1" applyBorder="1" applyAlignment="1">
      <alignment horizontal="left" vertical="center"/>
    </xf>
    <xf numFmtId="164" fontId="12" fillId="2" borderId="2" xfId="2" applyFont="1" applyFill="1" applyBorder="1" applyAlignment="1">
      <alignment horizontal="left" vertical="center"/>
    </xf>
    <xf numFmtId="165" fontId="12" fillId="2" borderId="2" xfId="3" applyFont="1" applyFill="1" applyBorder="1" applyAlignment="1">
      <alignment vertical="center"/>
    </xf>
    <xf numFmtId="165" fontId="12" fillId="2" borderId="51" xfId="3" applyFont="1" applyFill="1" applyBorder="1" applyAlignment="1">
      <alignment vertical="center"/>
    </xf>
    <xf numFmtId="168" fontId="12" fillId="2" borderId="9" xfId="7" applyNumberFormat="1" applyFont="1" applyFill="1" applyBorder="1" applyAlignment="1">
      <alignment horizontal="right" vertical="center"/>
    </xf>
    <xf numFmtId="169" fontId="12" fillId="2" borderId="4" xfId="5" applyNumberFormat="1" applyFont="1" applyFill="1" applyBorder="1" applyAlignment="1">
      <alignment horizontal="right" vertical="center"/>
    </xf>
    <xf numFmtId="49" fontId="12" fillId="2" borderId="17" xfId="2" applyNumberFormat="1" applyFont="1" applyFill="1" applyBorder="1" applyAlignment="1">
      <alignment horizontal="right" vertical="center"/>
    </xf>
    <xf numFmtId="165" fontId="12" fillId="2" borderId="17" xfId="3" applyFont="1" applyFill="1" applyBorder="1" applyAlignment="1">
      <alignment vertical="center"/>
    </xf>
    <xf numFmtId="165" fontId="12" fillId="2" borderId="18" xfId="3" applyFont="1" applyFill="1" applyBorder="1" applyAlignment="1">
      <alignment vertical="center"/>
    </xf>
    <xf numFmtId="168" fontId="12" fillId="2" borderId="12" xfId="7" applyNumberFormat="1" applyFont="1" applyFill="1" applyBorder="1" applyAlignment="1">
      <alignment horizontal="right" vertical="center"/>
    </xf>
    <xf numFmtId="165" fontId="9" fillId="2" borderId="0" xfId="3" applyFont="1" applyFill="1" applyBorder="1" applyAlignment="1">
      <alignment vertical="center"/>
    </xf>
    <xf numFmtId="165" fontId="9" fillId="2" borderId="20" xfId="3" applyFont="1" applyFill="1" applyBorder="1" applyAlignment="1">
      <alignment vertical="center"/>
    </xf>
    <xf numFmtId="49" fontId="16" fillId="0" borderId="0" xfId="2" applyNumberFormat="1" applyFont="1" applyFill="1" applyBorder="1" applyAlignment="1">
      <alignment horizontal="left" vertical="center"/>
    </xf>
    <xf numFmtId="167" fontId="9" fillId="0" borderId="0" xfId="4" applyNumberFormat="1" applyFont="1" applyFill="1" applyBorder="1" applyAlignment="1">
      <alignment vertical="center"/>
    </xf>
    <xf numFmtId="167" fontId="9" fillId="0" borderId="20" xfId="4" applyNumberFormat="1" applyFont="1" applyFill="1" applyBorder="1" applyAlignment="1">
      <alignment vertical="center"/>
    </xf>
    <xf numFmtId="49" fontId="16" fillId="0" borderId="17" xfId="2" applyNumberFormat="1" applyFont="1" applyFill="1" applyBorder="1" applyAlignment="1">
      <alignment horizontal="left" vertical="center"/>
    </xf>
    <xf numFmtId="49" fontId="12" fillId="2" borderId="0" xfId="2" applyNumberFormat="1" applyFont="1" applyFill="1" applyBorder="1" applyAlignment="1">
      <alignment horizontal="right" vertical="center"/>
    </xf>
    <xf numFmtId="165" fontId="12" fillId="2" borderId="0" xfId="3" applyFont="1" applyFill="1" applyBorder="1" applyAlignment="1">
      <alignment vertical="center"/>
    </xf>
    <xf numFmtId="165" fontId="12" fillId="2" borderId="20" xfId="3" applyFont="1" applyFill="1" applyBorder="1" applyAlignment="1">
      <alignment vertical="center"/>
    </xf>
    <xf numFmtId="168" fontId="9" fillId="2" borderId="12" xfId="3" applyNumberFormat="1" applyFont="1" applyFill="1" applyBorder="1" applyAlignment="1">
      <alignment horizontal="right" vertical="center"/>
    </xf>
    <xf numFmtId="168" fontId="9" fillId="2" borderId="12" xfId="7" applyNumberFormat="1" applyFont="1" applyFill="1" applyBorder="1" applyAlignment="1">
      <alignment horizontal="right" vertical="center"/>
    </xf>
    <xf numFmtId="49" fontId="12" fillId="2" borderId="17" xfId="1" applyNumberFormat="1" applyFont="1" applyFill="1" applyBorder="1" applyAlignment="1">
      <alignment horizontal="left" vertical="center"/>
    </xf>
    <xf numFmtId="0" fontId="10" fillId="5" borderId="0" xfId="1" applyFont="1" applyFill="1"/>
    <xf numFmtId="0" fontId="10" fillId="2" borderId="0" xfId="1" applyFont="1" applyFill="1" applyAlignment="1">
      <alignment horizontal="center" vertical="center"/>
    </xf>
    <xf numFmtId="49" fontId="12" fillId="2" borderId="31" xfId="2" applyNumberFormat="1" applyFont="1" applyFill="1" applyBorder="1" applyAlignment="1">
      <alignment horizontal="right" vertical="center"/>
    </xf>
    <xf numFmtId="49" fontId="12" fillId="2" borderId="31" xfId="2" applyNumberFormat="1" applyFont="1" applyFill="1" applyBorder="1" applyAlignment="1">
      <alignment horizontal="left" vertical="center"/>
    </xf>
    <xf numFmtId="165" fontId="12" fillId="2" borderId="31" xfId="3" applyFont="1" applyFill="1" applyBorder="1" applyAlignment="1">
      <alignment vertical="center"/>
    </xf>
    <xf numFmtId="165" fontId="12" fillId="2" borderId="32" xfId="3" applyFont="1" applyFill="1" applyBorder="1" applyAlignment="1">
      <alignment vertical="center"/>
    </xf>
    <xf numFmtId="0" fontId="10" fillId="7" borderId="0" xfId="1" applyFont="1" applyFill="1"/>
    <xf numFmtId="165" fontId="9" fillId="2" borderId="21" xfId="3" applyFont="1" applyFill="1" applyBorder="1" applyAlignment="1">
      <alignment vertical="center"/>
    </xf>
    <xf numFmtId="165" fontId="9" fillId="2" borderId="22" xfId="3" applyFont="1" applyFill="1" applyBorder="1" applyAlignment="1">
      <alignment vertical="center"/>
    </xf>
    <xf numFmtId="49" fontId="12" fillId="2" borderId="17" xfId="1" applyNumberFormat="1" applyFont="1" applyFill="1" applyBorder="1" applyAlignment="1">
      <alignment horizontal="left" vertical="center" wrapText="1"/>
    </xf>
    <xf numFmtId="167" fontId="12" fillId="2" borderId="21" xfId="4" applyNumberFormat="1" applyFont="1" applyFill="1" applyBorder="1" applyAlignment="1">
      <alignment horizontal="center" vertical="center"/>
    </xf>
    <xf numFmtId="167" fontId="12" fillId="2" borderId="22" xfId="4" applyNumberFormat="1" applyFont="1" applyFill="1" applyBorder="1" applyAlignment="1">
      <alignment horizontal="center" vertical="center"/>
    </xf>
    <xf numFmtId="49" fontId="12" fillId="2" borderId="0" xfId="1" applyNumberFormat="1" applyFont="1" applyFill="1" applyAlignment="1">
      <alignment horizontal="left" vertical="center" wrapText="1"/>
    </xf>
    <xf numFmtId="168" fontId="12" fillId="2" borderId="12" xfId="3" applyNumberFormat="1" applyFont="1" applyFill="1" applyBorder="1" applyAlignment="1">
      <alignment horizontal="right" vertical="center"/>
    </xf>
    <xf numFmtId="168" fontId="19" fillId="2" borderId="29" xfId="4" applyNumberFormat="1" applyFont="1" applyFill="1" applyBorder="1" applyAlignment="1">
      <alignment horizontal="right" vertical="center"/>
    </xf>
    <xf numFmtId="168" fontId="12" fillId="2" borderId="29" xfId="3" applyNumberFormat="1" applyFont="1" applyFill="1" applyBorder="1" applyAlignment="1">
      <alignment horizontal="right" vertical="center"/>
    </xf>
    <xf numFmtId="49" fontId="16" fillId="2" borderId="21" xfId="2" applyNumberFormat="1" applyFont="1" applyFill="1" applyBorder="1" applyAlignment="1">
      <alignment horizontal="center" vertical="center"/>
    </xf>
    <xf numFmtId="168" fontId="9" fillId="2" borderId="34" xfId="3" applyNumberFormat="1" applyFont="1" applyFill="1" applyBorder="1" applyAlignment="1">
      <alignment horizontal="right" vertical="center"/>
    </xf>
    <xf numFmtId="168" fontId="9" fillId="2" borderId="42" xfId="3" applyNumberFormat="1" applyFont="1" applyFill="1" applyBorder="1" applyAlignment="1">
      <alignment horizontal="right" vertical="center"/>
    </xf>
    <xf numFmtId="168" fontId="9" fillId="2" borderId="12" xfId="3" applyNumberFormat="1" applyFont="1" applyFill="1" applyBorder="1" applyAlignment="1">
      <alignment horizontal="right" vertical="center"/>
    </xf>
    <xf numFmtId="168" fontId="9" fillId="2" borderId="13" xfId="7" applyNumberFormat="1" applyFont="1" applyFill="1" applyBorder="1" applyAlignment="1">
      <alignment horizontal="right" vertical="center"/>
    </xf>
    <xf numFmtId="49" fontId="16" fillId="2" borderId="0" xfId="2" applyNumberFormat="1" applyFont="1" applyFill="1" applyBorder="1" applyAlignment="1">
      <alignment horizontal="center" vertical="center"/>
    </xf>
    <xf numFmtId="49" fontId="16" fillId="2" borderId="0" xfId="2" applyNumberFormat="1" applyFont="1" applyFill="1" applyBorder="1" applyAlignment="1">
      <alignment horizontal="left" vertical="center"/>
    </xf>
    <xf numFmtId="168" fontId="9" fillId="2" borderId="35" xfId="3" applyNumberFormat="1" applyFont="1" applyFill="1" applyBorder="1" applyAlignment="1">
      <alignment horizontal="right" vertical="center"/>
    </xf>
    <xf numFmtId="168" fontId="9" fillId="2" borderId="19" xfId="3" applyNumberFormat="1" applyFont="1" applyFill="1" applyBorder="1" applyAlignment="1">
      <alignment horizontal="right" vertical="center"/>
    </xf>
    <xf numFmtId="168" fontId="9" fillId="2" borderId="36" xfId="7" applyNumberFormat="1" applyFont="1" applyFill="1" applyBorder="1" applyAlignment="1">
      <alignment horizontal="right" vertical="center"/>
    </xf>
    <xf numFmtId="49" fontId="16" fillId="2" borderId="31" xfId="2" applyNumberFormat="1" applyFont="1" applyFill="1" applyBorder="1" applyAlignment="1">
      <alignment horizontal="center" vertical="center"/>
    </xf>
    <xf numFmtId="168" fontId="9" fillId="2" borderId="38" xfId="3" applyNumberFormat="1" applyFont="1" applyFill="1" applyBorder="1" applyAlignment="1">
      <alignment horizontal="right" vertical="center"/>
    </xf>
    <xf numFmtId="168" fontId="9" fillId="2" borderId="45" xfId="3" applyNumberFormat="1" applyFont="1" applyFill="1" applyBorder="1" applyAlignment="1">
      <alignment horizontal="right" vertical="center"/>
    </xf>
    <xf numFmtId="168" fontId="9" fillId="2" borderId="14" xfId="7" applyNumberFormat="1" applyFont="1" applyFill="1" applyBorder="1" applyAlignment="1">
      <alignment horizontal="right" vertical="center"/>
    </xf>
    <xf numFmtId="49" fontId="16" fillId="0" borderId="0" xfId="2" applyNumberFormat="1" applyFont="1" applyFill="1" applyBorder="1" applyAlignment="1">
      <alignment horizontal="right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49" fontId="16" fillId="0" borderId="21" xfId="2" applyNumberFormat="1" applyFont="1" applyFill="1" applyBorder="1" applyAlignment="1">
      <alignment horizontal="right" vertical="center"/>
    </xf>
    <xf numFmtId="49" fontId="16" fillId="0" borderId="21" xfId="2" applyNumberFormat="1" applyFont="1" applyFill="1" applyBorder="1" applyAlignment="1">
      <alignment horizontal="left" vertical="center" wrapText="1"/>
    </xf>
    <xf numFmtId="49" fontId="16" fillId="0" borderId="21" xfId="2" applyNumberFormat="1" applyFont="1" applyFill="1" applyBorder="1" applyAlignment="1">
      <alignment horizontal="center" vertical="center"/>
    </xf>
    <xf numFmtId="49" fontId="16" fillId="0" borderId="21" xfId="2" applyNumberFormat="1" applyFont="1" applyFill="1" applyBorder="1" applyAlignment="1">
      <alignment horizontal="left" vertical="center"/>
    </xf>
    <xf numFmtId="168" fontId="9" fillId="0" borderId="34" xfId="3" applyNumberFormat="1" applyFont="1" applyFill="1" applyBorder="1" applyAlignment="1">
      <alignment horizontal="right" vertical="center"/>
    </xf>
    <xf numFmtId="168" fontId="9" fillId="0" borderId="13" xfId="7" applyNumberFormat="1" applyFont="1" applyFill="1" applyBorder="1" applyAlignment="1">
      <alignment horizontal="right" vertical="center"/>
    </xf>
    <xf numFmtId="49" fontId="16" fillId="0" borderId="0" xfId="2" applyNumberFormat="1" applyFont="1" applyFill="1" applyBorder="1" applyAlignment="1">
      <alignment horizontal="center" vertical="center"/>
    </xf>
    <xf numFmtId="49" fontId="16" fillId="0" borderId="0" xfId="2" applyNumberFormat="1" applyFont="1" applyFill="1" applyBorder="1" applyAlignment="1">
      <alignment horizontal="left" vertical="center"/>
    </xf>
    <xf numFmtId="168" fontId="9" fillId="0" borderId="35" xfId="3" applyNumberFormat="1" applyFont="1" applyFill="1" applyBorder="1" applyAlignment="1">
      <alignment horizontal="right" vertical="center"/>
    </xf>
    <xf numFmtId="168" fontId="9" fillId="0" borderId="36" xfId="7" applyNumberFormat="1" applyFont="1" applyFill="1" applyBorder="1" applyAlignment="1">
      <alignment horizontal="right" vertical="center"/>
    </xf>
    <xf numFmtId="169" fontId="9" fillId="0" borderId="37" xfId="5" applyNumberFormat="1" applyFont="1" applyFill="1" applyBorder="1" applyAlignment="1">
      <alignment horizontal="right" vertical="center"/>
    </xf>
    <xf numFmtId="49" fontId="16" fillId="0" borderId="31" xfId="2" applyNumberFormat="1" applyFont="1" applyFill="1" applyBorder="1" applyAlignment="1">
      <alignment horizontal="center" vertical="center"/>
    </xf>
    <xf numFmtId="49" fontId="16" fillId="0" borderId="31" xfId="2" applyNumberFormat="1" applyFont="1" applyFill="1" applyBorder="1" applyAlignment="1">
      <alignment horizontal="left" vertical="center"/>
    </xf>
    <xf numFmtId="168" fontId="9" fillId="0" borderId="38" xfId="3" applyNumberFormat="1" applyFont="1" applyFill="1" applyBorder="1" applyAlignment="1">
      <alignment horizontal="right" vertical="center"/>
    </xf>
    <xf numFmtId="168" fontId="9" fillId="0" borderId="14" xfId="7" applyNumberFormat="1" applyFont="1" applyFill="1" applyBorder="1" applyAlignment="1">
      <alignment horizontal="right" vertical="center"/>
    </xf>
    <xf numFmtId="49" fontId="16" fillId="0" borderId="17" xfId="2" applyNumberFormat="1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 wrapText="1"/>
    </xf>
    <xf numFmtId="0" fontId="12" fillId="2" borderId="19" xfId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left" vertical="center"/>
    </xf>
    <xf numFmtId="168" fontId="12" fillId="2" borderId="34" xfId="4" applyNumberFormat="1" applyFont="1" applyFill="1" applyBorder="1" applyAlignment="1">
      <alignment horizontal="right" vertical="center"/>
    </xf>
    <xf numFmtId="168" fontId="12" fillId="2" borderId="42" xfId="3" applyNumberFormat="1" applyFont="1" applyFill="1" applyBorder="1" applyAlignment="1">
      <alignment horizontal="right" vertical="center"/>
    </xf>
    <xf numFmtId="168" fontId="12" fillId="2" borderId="13" xfId="4" applyNumberFormat="1" applyFont="1" applyFill="1" applyBorder="1" applyAlignment="1">
      <alignment horizontal="right" vertical="center"/>
    </xf>
    <xf numFmtId="169" fontId="12" fillId="2" borderId="23" xfId="5" applyNumberFormat="1" applyFont="1" applyFill="1" applyBorder="1" applyAlignment="1">
      <alignment horizontal="right" vertical="center"/>
    </xf>
    <xf numFmtId="168" fontId="12" fillId="2" borderId="35" xfId="4" applyNumberFormat="1" applyFont="1" applyFill="1" applyBorder="1" applyAlignment="1">
      <alignment horizontal="right" vertical="center"/>
    </xf>
    <xf numFmtId="168" fontId="12" fillId="2" borderId="19" xfId="3" applyNumberFormat="1" applyFont="1" applyFill="1" applyBorder="1" applyAlignment="1">
      <alignment horizontal="right" vertical="center"/>
    </xf>
    <xf numFmtId="168" fontId="12" fillId="2" borderId="36" xfId="4" applyNumberFormat="1" applyFont="1" applyFill="1" applyBorder="1" applyAlignment="1">
      <alignment horizontal="right" vertical="center"/>
    </xf>
    <xf numFmtId="169" fontId="12" fillId="2" borderId="37" xfId="5" applyNumberFormat="1" applyFont="1" applyFill="1" applyBorder="1" applyAlignment="1">
      <alignment horizontal="right" vertical="center"/>
    </xf>
    <xf numFmtId="172" fontId="10" fillId="2" borderId="0" xfId="1" applyNumberFormat="1" applyFont="1" applyFill="1" applyAlignment="1">
      <alignment horizontal="center" vertical="center"/>
    </xf>
    <xf numFmtId="49" fontId="12" fillId="2" borderId="31" xfId="2" applyNumberFormat="1" applyFont="1" applyFill="1" applyBorder="1" applyAlignment="1">
      <alignment horizontal="center" vertical="center"/>
    </xf>
    <xf numFmtId="49" fontId="12" fillId="2" borderId="31" xfId="2" applyNumberFormat="1" applyFont="1" applyFill="1" applyBorder="1" applyAlignment="1">
      <alignment horizontal="left" vertical="center"/>
    </xf>
    <xf numFmtId="168" fontId="12" fillId="2" borderId="38" xfId="4" applyNumberFormat="1" applyFont="1" applyFill="1" applyBorder="1" applyAlignment="1">
      <alignment horizontal="right" vertical="center"/>
    </xf>
    <xf numFmtId="168" fontId="12" fillId="2" borderId="45" xfId="3" applyNumberFormat="1" applyFont="1" applyFill="1" applyBorder="1" applyAlignment="1">
      <alignment horizontal="right" vertical="center"/>
    </xf>
    <xf numFmtId="168" fontId="12" fillId="2" borderId="14" xfId="4" applyNumberFormat="1" applyFont="1" applyFill="1" applyBorder="1" applyAlignment="1">
      <alignment horizontal="right" vertical="center"/>
    </xf>
    <xf numFmtId="169" fontId="12" fillId="2" borderId="28" xfId="5" applyNumberFormat="1" applyFont="1" applyFill="1" applyBorder="1" applyAlignment="1">
      <alignment horizontal="right" vertical="center"/>
    </xf>
    <xf numFmtId="168" fontId="12" fillId="3" borderId="30" xfId="4" applyNumberFormat="1" applyFont="1" applyFill="1" applyBorder="1" applyAlignment="1">
      <alignment horizontal="right" vertical="center"/>
    </xf>
    <xf numFmtId="49" fontId="12" fillId="2" borderId="21" xfId="2" applyNumberFormat="1" applyFont="1" applyFill="1" applyBorder="1" applyAlignment="1">
      <alignment horizontal="right" vertical="center"/>
    </xf>
    <xf numFmtId="49" fontId="12" fillId="2" borderId="21" xfId="2" applyNumberFormat="1" applyFont="1" applyFill="1" applyBorder="1" applyAlignment="1">
      <alignment horizontal="left" vertical="center"/>
    </xf>
    <xf numFmtId="167" fontId="12" fillId="2" borderId="21" xfId="4" applyNumberFormat="1" applyFont="1" applyFill="1" applyBorder="1" applyAlignment="1">
      <alignment vertical="center"/>
    </xf>
    <xf numFmtId="167" fontId="12" fillId="2" borderId="22" xfId="4" applyNumberFormat="1" applyFont="1" applyFill="1" applyBorder="1" applyAlignment="1">
      <alignment vertical="center"/>
    </xf>
    <xf numFmtId="0" fontId="14" fillId="2" borderId="0" xfId="1" applyFont="1" applyFill="1" applyAlignment="1">
      <alignment horizontal="center" vertical="center"/>
    </xf>
    <xf numFmtId="49" fontId="12" fillId="3" borderId="31" xfId="2" applyNumberFormat="1" applyFont="1" applyFill="1" applyBorder="1" applyAlignment="1">
      <alignment horizontal="left" vertical="center"/>
    </xf>
    <xf numFmtId="167" fontId="12" fillId="3" borderId="32" xfId="4" applyNumberFormat="1" applyFont="1" applyFill="1" applyBorder="1" applyAlignment="1">
      <alignment vertical="center"/>
    </xf>
    <xf numFmtId="0" fontId="20" fillId="6" borderId="52" xfId="1" applyFont="1" applyFill="1" applyBorder="1" applyAlignment="1">
      <alignment horizontal="left" vertical="center"/>
    </xf>
    <xf numFmtId="49" fontId="12" fillId="6" borderId="53" xfId="2" applyNumberFormat="1" applyFont="1" applyFill="1" applyBorder="1" applyAlignment="1">
      <alignment horizontal="right" vertical="center"/>
    </xf>
    <xf numFmtId="49" fontId="12" fillId="6" borderId="53" xfId="1" applyNumberFormat="1" applyFont="1" applyFill="1" applyBorder="1" applyAlignment="1">
      <alignment vertical="center"/>
    </xf>
    <xf numFmtId="49" fontId="12" fillId="6" borderId="53" xfId="1" applyNumberFormat="1" applyFont="1" applyFill="1" applyBorder="1" applyAlignment="1">
      <alignment horizontal="center" vertical="center"/>
    </xf>
    <xf numFmtId="167" fontId="12" fillId="6" borderId="53" xfId="4" applyNumberFormat="1" applyFont="1" applyFill="1" applyBorder="1" applyAlignment="1">
      <alignment vertical="center"/>
    </xf>
    <xf numFmtId="167" fontId="12" fillId="6" borderId="54" xfId="4" applyNumberFormat="1" applyFont="1" applyFill="1" applyBorder="1" applyAlignment="1">
      <alignment vertical="center"/>
    </xf>
    <xf numFmtId="0" fontId="14" fillId="5" borderId="0" xfId="1" applyFont="1" applyFill="1"/>
    <xf numFmtId="0" fontId="12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169" fontId="9" fillId="2" borderId="0" xfId="1" applyNumberFormat="1" applyFont="1" applyFill="1"/>
    <xf numFmtId="173" fontId="9" fillId="2" borderId="0" xfId="1" applyNumberFormat="1" applyFont="1" applyFill="1"/>
  </cellXfs>
  <cellStyles count="8">
    <cellStyle name="Comma [0]_Marilù (v.0.5)" xfId="2" xr:uid="{0B36186D-1761-44DB-BA46-D1E01BD10B10}"/>
    <cellStyle name="Comma 2" xfId="4" xr:uid="{4F18AE9A-1BA1-440A-B56A-A852EC78B79B}"/>
    <cellStyle name="Migliaia [0]_Asl 6_Raccordo MONISANIT al 31 dicembre 2007 (v. FINALE del 30.05.2008)" xfId="3" xr:uid="{D4F24320-96E9-471E-B1FB-300D982C9E74}"/>
    <cellStyle name="Migliaia_Asl 6_Raccordo MONISANIT al 31 dicembre 2007 (v. FINALE del 30.05.2008)" xfId="7" xr:uid="{2171A2EE-9DB2-4C1D-8D83-79B99A8E5EE5}"/>
    <cellStyle name="Normale" xfId="0" builtinId="0"/>
    <cellStyle name="Normale_Asl 6_Raccordo MONISANIT al 31 dicembre 2007 (v. FINALE del 30.05.2008)" xfId="1" xr:uid="{3F0EA089-75CC-45EC-B860-00C3C124488A}"/>
    <cellStyle name="Percent 2" xfId="5" xr:uid="{935C6FD0-E4BD-4327-BB69-14AC7C3EFEC3}"/>
    <cellStyle name="SAS FM Row header" xfId="6" xr:uid="{B4CB67B5-E8D2-4B2B-831D-9BAD13CC78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3.100\asl3bilancio-rendicontazione\2023%20BILANCIO\Report%20da%20SCRIBA\SP_min_comparato.xlsb" TargetMode="External"/><Relationship Id="rId1" Type="http://schemas.openxmlformats.org/officeDocument/2006/relationships/externalLinkPath" Target="/2023%20BILANCIO/Report%20da%20SCRIBA/SP_min_comparat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S Solutions Worksheet Hidden"/>
      <sheetName val="SP"/>
      <sheetName val="crediti e debiti"/>
      <sheetName val="SP ministeriale comparato"/>
    </sheetNames>
    <sheetDataSet>
      <sheetData sheetId="0"/>
      <sheetData sheetId="1">
        <row r="5">
          <cell r="B5" t="str">
            <v>503</v>
          </cell>
        </row>
        <row r="8">
          <cell r="B8" t="str">
            <v>2022</v>
          </cell>
          <cell r="C8" t="str">
            <v>2023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050F-81B7-40BD-A357-620173F0B484}">
  <sheetPr>
    <tabColor rgb="FF92D050"/>
    <pageSetUpPr fitToPage="1"/>
  </sheetPr>
  <dimension ref="A1:P284"/>
  <sheetViews>
    <sheetView showGridLines="0" tabSelected="1" view="pageBreakPreview" topLeftCell="B1" zoomScale="70" zoomScaleNormal="70" zoomScaleSheetLayoutView="70" workbookViewId="0">
      <selection activeCell="B1" sqref="B1:L2"/>
    </sheetView>
  </sheetViews>
  <sheetFormatPr defaultColWidth="10.42578125" defaultRowHeight="15.75" x14ac:dyDescent="0.25"/>
  <cols>
    <col min="1" max="1" width="146.140625" style="15" hidden="1" customWidth="1"/>
    <col min="2" max="7" width="3.5703125" style="342" customWidth="1"/>
    <col min="8" max="8" width="104.7109375" style="14" customWidth="1"/>
    <col min="9" max="10" width="22.7109375" style="14" customWidth="1"/>
    <col min="11" max="12" width="22.42578125" style="14" customWidth="1"/>
    <col min="13" max="13" width="21.42578125" style="14" customWidth="1"/>
    <col min="14" max="14" width="21.42578125" style="343" customWidth="1"/>
    <col min="15" max="15" width="19.7109375" style="15" customWidth="1"/>
    <col min="16" max="16" width="66.42578125" style="15" customWidth="1"/>
    <col min="17" max="256" width="10.42578125" style="15"/>
    <col min="257" max="257" width="4" style="15" customWidth="1"/>
    <col min="258" max="258" width="4.5703125" style="15" customWidth="1"/>
    <col min="259" max="259" width="1.85546875" style="15" customWidth="1"/>
    <col min="260" max="262" width="4" style="15" customWidth="1"/>
    <col min="263" max="263" width="76.42578125" style="15" bestFit="1" customWidth="1"/>
    <col min="264" max="267" width="15.85546875" style="15" customWidth="1"/>
    <col min="268" max="268" width="18.5703125" style="15" customWidth="1"/>
    <col min="269" max="269" width="13.140625" style="15" customWidth="1"/>
    <col min="270" max="270" width="63.42578125" style="15" customWidth="1"/>
    <col min="271" max="512" width="10.42578125" style="15"/>
    <col min="513" max="513" width="4" style="15" customWidth="1"/>
    <col min="514" max="514" width="4.5703125" style="15" customWidth="1"/>
    <col min="515" max="515" width="1.85546875" style="15" customWidth="1"/>
    <col min="516" max="518" width="4" style="15" customWidth="1"/>
    <col min="519" max="519" width="76.42578125" style="15" bestFit="1" customWidth="1"/>
    <col min="520" max="523" width="15.85546875" style="15" customWidth="1"/>
    <col min="524" max="524" width="18.5703125" style="15" customWidth="1"/>
    <col min="525" max="525" width="13.140625" style="15" customWidth="1"/>
    <col min="526" max="526" width="63.42578125" style="15" customWidth="1"/>
    <col min="527" max="768" width="10.42578125" style="15"/>
    <col min="769" max="769" width="4" style="15" customWidth="1"/>
    <col min="770" max="770" width="4.5703125" style="15" customWidth="1"/>
    <col min="771" max="771" width="1.85546875" style="15" customWidth="1"/>
    <col min="772" max="774" width="4" style="15" customWidth="1"/>
    <col min="775" max="775" width="76.42578125" style="15" bestFit="1" customWidth="1"/>
    <col min="776" max="779" width="15.85546875" style="15" customWidth="1"/>
    <col min="780" max="780" width="18.5703125" style="15" customWidth="1"/>
    <col min="781" max="781" width="13.140625" style="15" customWidth="1"/>
    <col min="782" max="782" width="63.42578125" style="15" customWidth="1"/>
    <col min="783" max="1024" width="10.42578125" style="15"/>
    <col min="1025" max="1025" width="4" style="15" customWidth="1"/>
    <col min="1026" max="1026" width="4.5703125" style="15" customWidth="1"/>
    <col min="1027" max="1027" width="1.85546875" style="15" customWidth="1"/>
    <col min="1028" max="1030" width="4" style="15" customWidth="1"/>
    <col min="1031" max="1031" width="76.42578125" style="15" bestFit="1" customWidth="1"/>
    <col min="1032" max="1035" width="15.85546875" style="15" customWidth="1"/>
    <col min="1036" max="1036" width="18.5703125" style="15" customWidth="1"/>
    <col min="1037" max="1037" width="13.140625" style="15" customWidth="1"/>
    <col min="1038" max="1038" width="63.42578125" style="15" customWidth="1"/>
    <col min="1039" max="1280" width="10.42578125" style="15"/>
    <col min="1281" max="1281" width="4" style="15" customWidth="1"/>
    <col min="1282" max="1282" width="4.5703125" style="15" customWidth="1"/>
    <col min="1283" max="1283" width="1.85546875" style="15" customWidth="1"/>
    <col min="1284" max="1286" width="4" style="15" customWidth="1"/>
    <col min="1287" max="1287" width="76.42578125" style="15" bestFit="1" customWidth="1"/>
    <col min="1288" max="1291" width="15.85546875" style="15" customWidth="1"/>
    <col min="1292" max="1292" width="18.5703125" style="15" customWidth="1"/>
    <col min="1293" max="1293" width="13.140625" style="15" customWidth="1"/>
    <col min="1294" max="1294" width="63.42578125" style="15" customWidth="1"/>
    <col min="1295" max="1536" width="10.42578125" style="15"/>
    <col min="1537" max="1537" width="4" style="15" customWidth="1"/>
    <col min="1538" max="1538" width="4.5703125" style="15" customWidth="1"/>
    <col min="1539" max="1539" width="1.85546875" style="15" customWidth="1"/>
    <col min="1540" max="1542" width="4" style="15" customWidth="1"/>
    <col min="1543" max="1543" width="76.42578125" style="15" bestFit="1" customWidth="1"/>
    <col min="1544" max="1547" width="15.85546875" style="15" customWidth="1"/>
    <col min="1548" max="1548" width="18.5703125" style="15" customWidth="1"/>
    <col min="1549" max="1549" width="13.140625" style="15" customWidth="1"/>
    <col min="1550" max="1550" width="63.42578125" style="15" customWidth="1"/>
    <col min="1551" max="1792" width="10.42578125" style="15"/>
    <col min="1793" max="1793" width="4" style="15" customWidth="1"/>
    <col min="1794" max="1794" width="4.5703125" style="15" customWidth="1"/>
    <col min="1795" max="1795" width="1.85546875" style="15" customWidth="1"/>
    <col min="1796" max="1798" width="4" style="15" customWidth="1"/>
    <col min="1799" max="1799" width="76.42578125" style="15" bestFit="1" customWidth="1"/>
    <col min="1800" max="1803" width="15.85546875" style="15" customWidth="1"/>
    <col min="1804" max="1804" width="18.5703125" style="15" customWidth="1"/>
    <col min="1805" max="1805" width="13.140625" style="15" customWidth="1"/>
    <col min="1806" max="1806" width="63.42578125" style="15" customWidth="1"/>
    <col min="1807" max="2048" width="10.42578125" style="15"/>
    <col min="2049" max="2049" width="4" style="15" customWidth="1"/>
    <col min="2050" max="2050" width="4.5703125" style="15" customWidth="1"/>
    <col min="2051" max="2051" width="1.85546875" style="15" customWidth="1"/>
    <col min="2052" max="2054" width="4" style="15" customWidth="1"/>
    <col min="2055" max="2055" width="76.42578125" style="15" bestFit="1" customWidth="1"/>
    <col min="2056" max="2059" width="15.85546875" style="15" customWidth="1"/>
    <col min="2060" max="2060" width="18.5703125" style="15" customWidth="1"/>
    <col min="2061" max="2061" width="13.140625" style="15" customWidth="1"/>
    <col min="2062" max="2062" width="63.42578125" style="15" customWidth="1"/>
    <col min="2063" max="2304" width="10.42578125" style="15"/>
    <col min="2305" max="2305" width="4" style="15" customWidth="1"/>
    <col min="2306" max="2306" width="4.5703125" style="15" customWidth="1"/>
    <col min="2307" max="2307" width="1.85546875" style="15" customWidth="1"/>
    <col min="2308" max="2310" width="4" style="15" customWidth="1"/>
    <col min="2311" max="2311" width="76.42578125" style="15" bestFit="1" customWidth="1"/>
    <col min="2312" max="2315" width="15.85546875" style="15" customWidth="1"/>
    <col min="2316" max="2316" width="18.5703125" style="15" customWidth="1"/>
    <col min="2317" max="2317" width="13.140625" style="15" customWidth="1"/>
    <col min="2318" max="2318" width="63.42578125" style="15" customWidth="1"/>
    <col min="2319" max="2560" width="10.42578125" style="15"/>
    <col min="2561" max="2561" width="4" style="15" customWidth="1"/>
    <col min="2562" max="2562" width="4.5703125" style="15" customWidth="1"/>
    <col min="2563" max="2563" width="1.85546875" style="15" customWidth="1"/>
    <col min="2564" max="2566" width="4" style="15" customWidth="1"/>
    <col min="2567" max="2567" width="76.42578125" style="15" bestFit="1" customWidth="1"/>
    <col min="2568" max="2571" width="15.85546875" style="15" customWidth="1"/>
    <col min="2572" max="2572" width="18.5703125" style="15" customWidth="1"/>
    <col min="2573" max="2573" width="13.140625" style="15" customWidth="1"/>
    <col min="2574" max="2574" width="63.42578125" style="15" customWidth="1"/>
    <col min="2575" max="2816" width="10.42578125" style="15"/>
    <col min="2817" max="2817" width="4" style="15" customWidth="1"/>
    <col min="2818" max="2818" width="4.5703125" style="15" customWidth="1"/>
    <col min="2819" max="2819" width="1.85546875" style="15" customWidth="1"/>
    <col min="2820" max="2822" width="4" style="15" customWidth="1"/>
    <col min="2823" max="2823" width="76.42578125" style="15" bestFit="1" customWidth="1"/>
    <col min="2824" max="2827" width="15.85546875" style="15" customWidth="1"/>
    <col min="2828" max="2828" width="18.5703125" style="15" customWidth="1"/>
    <col min="2829" max="2829" width="13.140625" style="15" customWidth="1"/>
    <col min="2830" max="2830" width="63.42578125" style="15" customWidth="1"/>
    <col min="2831" max="3072" width="10.42578125" style="15"/>
    <col min="3073" max="3073" width="4" style="15" customWidth="1"/>
    <col min="3074" max="3074" width="4.5703125" style="15" customWidth="1"/>
    <col min="3075" max="3075" width="1.85546875" style="15" customWidth="1"/>
    <col min="3076" max="3078" width="4" style="15" customWidth="1"/>
    <col min="3079" max="3079" width="76.42578125" style="15" bestFit="1" customWidth="1"/>
    <col min="3080" max="3083" width="15.85546875" style="15" customWidth="1"/>
    <col min="3084" max="3084" width="18.5703125" style="15" customWidth="1"/>
    <col min="3085" max="3085" width="13.140625" style="15" customWidth="1"/>
    <col min="3086" max="3086" width="63.42578125" style="15" customWidth="1"/>
    <col min="3087" max="3328" width="10.42578125" style="15"/>
    <col min="3329" max="3329" width="4" style="15" customWidth="1"/>
    <col min="3330" max="3330" width="4.5703125" style="15" customWidth="1"/>
    <col min="3331" max="3331" width="1.85546875" style="15" customWidth="1"/>
    <col min="3332" max="3334" width="4" style="15" customWidth="1"/>
    <col min="3335" max="3335" width="76.42578125" style="15" bestFit="1" customWidth="1"/>
    <col min="3336" max="3339" width="15.85546875" style="15" customWidth="1"/>
    <col min="3340" max="3340" width="18.5703125" style="15" customWidth="1"/>
    <col min="3341" max="3341" width="13.140625" style="15" customWidth="1"/>
    <col min="3342" max="3342" width="63.42578125" style="15" customWidth="1"/>
    <col min="3343" max="3584" width="10.42578125" style="15"/>
    <col min="3585" max="3585" width="4" style="15" customWidth="1"/>
    <col min="3586" max="3586" width="4.5703125" style="15" customWidth="1"/>
    <col min="3587" max="3587" width="1.85546875" style="15" customWidth="1"/>
    <col min="3588" max="3590" width="4" style="15" customWidth="1"/>
    <col min="3591" max="3591" width="76.42578125" style="15" bestFit="1" customWidth="1"/>
    <col min="3592" max="3595" width="15.85546875" style="15" customWidth="1"/>
    <col min="3596" max="3596" width="18.5703125" style="15" customWidth="1"/>
    <col min="3597" max="3597" width="13.140625" style="15" customWidth="1"/>
    <col min="3598" max="3598" width="63.42578125" style="15" customWidth="1"/>
    <col min="3599" max="3840" width="10.42578125" style="15"/>
    <col min="3841" max="3841" width="4" style="15" customWidth="1"/>
    <col min="3842" max="3842" width="4.5703125" style="15" customWidth="1"/>
    <col min="3843" max="3843" width="1.85546875" style="15" customWidth="1"/>
    <col min="3844" max="3846" width="4" style="15" customWidth="1"/>
    <col min="3847" max="3847" width="76.42578125" style="15" bestFit="1" customWidth="1"/>
    <col min="3848" max="3851" width="15.85546875" style="15" customWidth="1"/>
    <col min="3852" max="3852" width="18.5703125" style="15" customWidth="1"/>
    <col min="3853" max="3853" width="13.140625" style="15" customWidth="1"/>
    <col min="3854" max="3854" width="63.42578125" style="15" customWidth="1"/>
    <col min="3855" max="4096" width="10.42578125" style="15"/>
    <col min="4097" max="4097" width="4" style="15" customWidth="1"/>
    <col min="4098" max="4098" width="4.5703125" style="15" customWidth="1"/>
    <col min="4099" max="4099" width="1.85546875" style="15" customWidth="1"/>
    <col min="4100" max="4102" width="4" style="15" customWidth="1"/>
    <col min="4103" max="4103" width="76.42578125" style="15" bestFit="1" customWidth="1"/>
    <col min="4104" max="4107" width="15.85546875" style="15" customWidth="1"/>
    <col min="4108" max="4108" width="18.5703125" style="15" customWidth="1"/>
    <col min="4109" max="4109" width="13.140625" style="15" customWidth="1"/>
    <col min="4110" max="4110" width="63.42578125" style="15" customWidth="1"/>
    <col min="4111" max="4352" width="10.42578125" style="15"/>
    <col min="4353" max="4353" width="4" style="15" customWidth="1"/>
    <col min="4354" max="4354" width="4.5703125" style="15" customWidth="1"/>
    <col min="4355" max="4355" width="1.85546875" style="15" customWidth="1"/>
    <col min="4356" max="4358" width="4" style="15" customWidth="1"/>
    <col min="4359" max="4359" width="76.42578125" style="15" bestFit="1" customWidth="1"/>
    <col min="4360" max="4363" width="15.85546875" style="15" customWidth="1"/>
    <col min="4364" max="4364" width="18.5703125" style="15" customWidth="1"/>
    <col min="4365" max="4365" width="13.140625" style="15" customWidth="1"/>
    <col min="4366" max="4366" width="63.42578125" style="15" customWidth="1"/>
    <col min="4367" max="4608" width="10.42578125" style="15"/>
    <col min="4609" max="4609" width="4" style="15" customWidth="1"/>
    <col min="4610" max="4610" width="4.5703125" style="15" customWidth="1"/>
    <col min="4611" max="4611" width="1.85546875" style="15" customWidth="1"/>
    <col min="4612" max="4614" width="4" style="15" customWidth="1"/>
    <col min="4615" max="4615" width="76.42578125" style="15" bestFit="1" customWidth="1"/>
    <col min="4616" max="4619" width="15.85546875" style="15" customWidth="1"/>
    <col min="4620" max="4620" width="18.5703125" style="15" customWidth="1"/>
    <col min="4621" max="4621" width="13.140625" style="15" customWidth="1"/>
    <col min="4622" max="4622" width="63.42578125" style="15" customWidth="1"/>
    <col min="4623" max="4864" width="10.42578125" style="15"/>
    <col min="4865" max="4865" width="4" style="15" customWidth="1"/>
    <col min="4866" max="4866" width="4.5703125" style="15" customWidth="1"/>
    <col min="4867" max="4867" width="1.85546875" style="15" customWidth="1"/>
    <col min="4868" max="4870" width="4" style="15" customWidth="1"/>
    <col min="4871" max="4871" width="76.42578125" style="15" bestFit="1" customWidth="1"/>
    <col min="4872" max="4875" width="15.85546875" style="15" customWidth="1"/>
    <col min="4876" max="4876" width="18.5703125" style="15" customWidth="1"/>
    <col min="4877" max="4877" width="13.140625" style="15" customWidth="1"/>
    <col min="4878" max="4878" width="63.42578125" style="15" customWidth="1"/>
    <col min="4879" max="5120" width="10.42578125" style="15"/>
    <col min="5121" max="5121" width="4" style="15" customWidth="1"/>
    <col min="5122" max="5122" width="4.5703125" style="15" customWidth="1"/>
    <col min="5123" max="5123" width="1.85546875" style="15" customWidth="1"/>
    <col min="5124" max="5126" width="4" style="15" customWidth="1"/>
    <col min="5127" max="5127" width="76.42578125" style="15" bestFit="1" customWidth="1"/>
    <col min="5128" max="5131" width="15.85546875" style="15" customWidth="1"/>
    <col min="5132" max="5132" width="18.5703125" style="15" customWidth="1"/>
    <col min="5133" max="5133" width="13.140625" style="15" customWidth="1"/>
    <col min="5134" max="5134" width="63.42578125" style="15" customWidth="1"/>
    <col min="5135" max="5376" width="10.42578125" style="15"/>
    <col min="5377" max="5377" width="4" style="15" customWidth="1"/>
    <col min="5378" max="5378" width="4.5703125" style="15" customWidth="1"/>
    <col min="5379" max="5379" width="1.85546875" style="15" customWidth="1"/>
    <col min="5380" max="5382" width="4" style="15" customWidth="1"/>
    <col min="5383" max="5383" width="76.42578125" style="15" bestFit="1" customWidth="1"/>
    <col min="5384" max="5387" width="15.85546875" style="15" customWidth="1"/>
    <col min="5388" max="5388" width="18.5703125" style="15" customWidth="1"/>
    <col min="5389" max="5389" width="13.140625" style="15" customWidth="1"/>
    <col min="5390" max="5390" width="63.42578125" style="15" customWidth="1"/>
    <col min="5391" max="5632" width="10.42578125" style="15"/>
    <col min="5633" max="5633" width="4" style="15" customWidth="1"/>
    <col min="5634" max="5634" width="4.5703125" style="15" customWidth="1"/>
    <col min="5635" max="5635" width="1.85546875" style="15" customWidth="1"/>
    <col min="5636" max="5638" width="4" style="15" customWidth="1"/>
    <col min="5639" max="5639" width="76.42578125" style="15" bestFit="1" customWidth="1"/>
    <col min="5640" max="5643" width="15.85546875" style="15" customWidth="1"/>
    <col min="5644" max="5644" width="18.5703125" style="15" customWidth="1"/>
    <col min="5645" max="5645" width="13.140625" style="15" customWidth="1"/>
    <col min="5646" max="5646" width="63.42578125" style="15" customWidth="1"/>
    <col min="5647" max="5888" width="10.42578125" style="15"/>
    <col min="5889" max="5889" width="4" style="15" customWidth="1"/>
    <col min="5890" max="5890" width="4.5703125" style="15" customWidth="1"/>
    <col min="5891" max="5891" width="1.85546875" style="15" customWidth="1"/>
    <col min="5892" max="5894" width="4" style="15" customWidth="1"/>
    <col min="5895" max="5895" width="76.42578125" style="15" bestFit="1" customWidth="1"/>
    <col min="5896" max="5899" width="15.85546875" style="15" customWidth="1"/>
    <col min="5900" max="5900" width="18.5703125" style="15" customWidth="1"/>
    <col min="5901" max="5901" width="13.140625" style="15" customWidth="1"/>
    <col min="5902" max="5902" width="63.42578125" style="15" customWidth="1"/>
    <col min="5903" max="6144" width="10.42578125" style="15"/>
    <col min="6145" max="6145" width="4" style="15" customWidth="1"/>
    <col min="6146" max="6146" width="4.5703125" style="15" customWidth="1"/>
    <col min="6147" max="6147" width="1.85546875" style="15" customWidth="1"/>
    <col min="6148" max="6150" width="4" style="15" customWidth="1"/>
    <col min="6151" max="6151" width="76.42578125" style="15" bestFit="1" customWidth="1"/>
    <col min="6152" max="6155" width="15.85546875" style="15" customWidth="1"/>
    <col min="6156" max="6156" width="18.5703125" style="15" customWidth="1"/>
    <col min="6157" max="6157" width="13.140625" style="15" customWidth="1"/>
    <col min="6158" max="6158" width="63.42578125" style="15" customWidth="1"/>
    <col min="6159" max="6400" width="10.42578125" style="15"/>
    <col min="6401" max="6401" width="4" style="15" customWidth="1"/>
    <col min="6402" max="6402" width="4.5703125" style="15" customWidth="1"/>
    <col min="6403" max="6403" width="1.85546875" style="15" customWidth="1"/>
    <col min="6404" max="6406" width="4" style="15" customWidth="1"/>
    <col min="6407" max="6407" width="76.42578125" style="15" bestFit="1" customWidth="1"/>
    <col min="6408" max="6411" width="15.85546875" style="15" customWidth="1"/>
    <col min="6412" max="6412" width="18.5703125" style="15" customWidth="1"/>
    <col min="6413" max="6413" width="13.140625" style="15" customWidth="1"/>
    <col min="6414" max="6414" width="63.42578125" style="15" customWidth="1"/>
    <col min="6415" max="6656" width="10.42578125" style="15"/>
    <col min="6657" max="6657" width="4" style="15" customWidth="1"/>
    <col min="6658" max="6658" width="4.5703125" style="15" customWidth="1"/>
    <col min="6659" max="6659" width="1.85546875" style="15" customWidth="1"/>
    <col min="6660" max="6662" width="4" style="15" customWidth="1"/>
    <col min="6663" max="6663" width="76.42578125" style="15" bestFit="1" customWidth="1"/>
    <col min="6664" max="6667" width="15.85546875" style="15" customWidth="1"/>
    <col min="6668" max="6668" width="18.5703125" style="15" customWidth="1"/>
    <col min="6669" max="6669" width="13.140625" style="15" customWidth="1"/>
    <col min="6670" max="6670" width="63.42578125" style="15" customWidth="1"/>
    <col min="6671" max="6912" width="10.42578125" style="15"/>
    <col min="6913" max="6913" width="4" style="15" customWidth="1"/>
    <col min="6914" max="6914" width="4.5703125" style="15" customWidth="1"/>
    <col min="6915" max="6915" width="1.85546875" style="15" customWidth="1"/>
    <col min="6916" max="6918" width="4" style="15" customWidth="1"/>
    <col min="6919" max="6919" width="76.42578125" style="15" bestFit="1" customWidth="1"/>
    <col min="6920" max="6923" width="15.85546875" style="15" customWidth="1"/>
    <col min="6924" max="6924" width="18.5703125" style="15" customWidth="1"/>
    <col min="6925" max="6925" width="13.140625" style="15" customWidth="1"/>
    <col min="6926" max="6926" width="63.42578125" style="15" customWidth="1"/>
    <col min="6927" max="7168" width="10.42578125" style="15"/>
    <col min="7169" max="7169" width="4" style="15" customWidth="1"/>
    <col min="7170" max="7170" width="4.5703125" style="15" customWidth="1"/>
    <col min="7171" max="7171" width="1.85546875" style="15" customWidth="1"/>
    <col min="7172" max="7174" width="4" style="15" customWidth="1"/>
    <col min="7175" max="7175" width="76.42578125" style="15" bestFit="1" customWidth="1"/>
    <col min="7176" max="7179" width="15.85546875" style="15" customWidth="1"/>
    <col min="7180" max="7180" width="18.5703125" style="15" customWidth="1"/>
    <col min="7181" max="7181" width="13.140625" style="15" customWidth="1"/>
    <col min="7182" max="7182" width="63.42578125" style="15" customWidth="1"/>
    <col min="7183" max="7424" width="10.42578125" style="15"/>
    <col min="7425" max="7425" width="4" style="15" customWidth="1"/>
    <col min="7426" max="7426" width="4.5703125" style="15" customWidth="1"/>
    <col min="7427" max="7427" width="1.85546875" style="15" customWidth="1"/>
    <col min="7428" max="7430" width="4" style="15" customWidth="1"/>
    <col min="7431" max="7431" width="76.42578125" style="15" bestFit="1" customWidth="1"/>
    <col min="7432" max="7435" width="15.85546875" style="15" customWidth="1"/>
    <col min="7436" max="7436" width="18.5703125" style="15" customWidth="1"/>
    <col min="7437" max="7437" width="13.140625" style="15" customWidth="1"/>
    <col min="7438" max="7438" width="63.42578125" style="15" customWidth="1"/>
    <col min="7439" max="7680" width="10.42578125" style="15"/>
    <col min="7681" max="7681" width="4" style="15" customWidth="1"/>
    <col min="7682" max="7682" width="4.5703125" style="15" customWidth="1"/>
    <col min="7683" max="7683" width="1.85546875" style="15" customWidth="1"/>
    <col min="7684" max="7686" width="4" style="15" customWidth="1"/>
    <col min="7687" max="7687" width="76.42578125" style="15" bestFit="1" customWidth="1"/>
    <col min="7688" max="7691" width="15.85546875" style="15" customWidth="1"/>
    <col min="7692" max="7692" width="18.5703125" style="15" customWidth="1"/>
    <col min="7693" max="7693" width="13.140625" style="15" customWidth="1"/>
    <col min="7694" max="7694" width="63.42578125" style="15" customWidth="1"/>
    <col min="7695" max="7936" width="10.42578125" style="15"/>
    <col min="7937" max="7937" width="4" style="15" customWidth="1"/>
    <col min="7938" max="7938" width="4.5703125" style="15" customWidth="1"/>
    <col min="7939" max="7939" width="1.85546875" style="15" customWidth="1"/>
    <col min="7940" max="7942" width="4" style="15" customWidth="1"/>
    <col min="7943" max="7943" width="76.42578125" style="15" bestFit="1" customWidth="1"/>
    <col min="7944" max="7947" width="15.85546875" style="15" customWidth="1"/>
    <col min="7948" max="7948" width="18.5703125" style="15" customWidth="1"/>
    <col min="7949" max="7949" width="13.140625" style="15" customWidth="1"/>
    <col min="7950" max="7950" width="63.42578125" style="15" customWidth="1"/>
    <col min="7951" max="8192" width="10.42578125" style="15"/>
    <col min="8193" max="8193" width="4" style="15" customWidth="1"/>
    <col min="8194" max="8194" width="4.5703125" style="15" customWidth="1"/>
    <col min="8195" max="8195" width="1.85546875" style="15" customWidth="1"/>
    <col min="8196" max="8198" width="4" style="15" customWidth="1"/>
    <col min="8199" max="8199" width="76.42578125" style="15" bestFit="1" customWidth="1"/>
    <col min="8200" max="8203" width="15.85546875" style="15" customWidth="1"/>
    <col min="8204" max="8204" width="18.5703125" style="15" customWidth="1"/>
    <col min="8205" max="8205" width="13.140625" style="15" customWidth="1"/>
    <col min="8206" max="8206" width="63.42578125" style="15" customWidth="1"/>
    <col min="8207" max="8448" width="10.42578125" style="15"/>
    <col min="8449" max="8449" width="4" style="15" customWidth="1"/>
    <col min="8450" max="8450" width="4.5703125" style="15" customWidth="1"/>
    <col min="8451" max="8451" width="1.85546875" style="15" customWidth="1"/>
    <col min="8452" max="8454" width="4" style="15" customWidth="1"/>
    <col min="8455" max="8455" width="76.42578125" style="15" bestFit="1" customWidth="1"/>
    <col min="8456" max="8459" width="15.85546875" style="15" customWidth="1"/>
    <col min="8460" max="8460" width="18.5703125" style="15" customWidth="1"/>
    <col min="8461" max="8461" width="13.140625" style="15" customWidth="1"/>
    <col min="8462" max="8462" width="63.42578125" style="15" customWidth="1"/>
    <col min="8463" max="8704" width="10.42578125" style="15"/>
    <col min="8705" max="8705" width="4" style="15" customWidth="1"/>
    <col min="8706" max="8706" width="4.5703125" style="15" customWidth="1"/>
    <col min="8707" max="8707" width="1.85546875" style="15" customWidth="1"/>
    <col min="8708" max="8710" width="4" style="15" customWidth="1"/>
    <col min="8711" max="8711" width="76.42578125" style="15" bestFit="1" customWidth="1"/>
    <col min="8712" max="8715" width="15.85546875" style="15" customWidth="1"/>
    <col min="8716" max="8716" width="18.5703125" style="15" customWidth="1"/>
    <col min="8717" max="8717" width="13.140625" style="15" customWidth="1"/>
    <col min="8718" max="8718" width="63.42578125" style="15" customWidth="1"/>
    <col min="8719" max="8960" width="10.42578125" style="15"/>
    <col min="8961" max="8961" width="4" style="15" customWidth="1"/>
    <col min="8962" max="8962" width="4.5703125" style="15" customWidth="1"/>
    <col min="8963" max="8963" width="1.85546875" style="15" customWidth="1"/>
    <col min="8964" max="8966" width="4" style="15" customWidth="1"/>
    <col min="8967" max="8967" width="76.42578125" style="15" bestFit="1" customWidth="1"/>
    <col min="8968" max="8971" width="15.85546875" style="15" customWidth="1"/>
    <col min="8972" max="8972" width="18.5703125" style="15" customWidth="1"/>
    <col min="8973" max="8973" width="13.140625" style="15" customWidth="1"/>
    <col min="8974" max="8974" width="63.42578125" style="15" customWidth="1"/>
    <col min="8975" max="9216" width="10.42578125" style="15"/>
    <col min="9217" max="9217" width="4" style="15" customWidth="1"/>
    <col min="9218" max="9218" width="4.5703125" style="15" customWidth="1"/>
    <col min="9219" max="9219" width="1.85546875" style="15" customWidth="1"/>
    <col min="9220" max="9222" width="4" style="15" customWidth="1"/>
    <col min="9223" max="9223" width="76.42578125" style="15" bestFit="1" customWidth="1"/>
    <col min="9224" max="9227" width="15.85546875" style="15" customWidth="1"/>
    <col min="9228" max="9228" width="18.5703125" style="15" customWidth="1"/>
    <col min="9229" max="9229" width="13.140625" style="15" customWidth="1"/>
    <col min="9230" max="9230" width="63.42578125" style="15" customWidth="1"/>
    <col min="9231" max="9472" width="10.42578125" style="15"/>
    <col min="9473" max="9473" width="4" style="15" customWidth="1"/>
    <col min="9474" max="9474" width="4.5703125" style="15" customWidth="1"/>
    <col min="9475" max="9475" width="1.85546875" style="15" customWidth="1"/>
    <col min="9476" max="9478" width="4" style="15" customWidth="1"/>
    <col min="9479" max="9479" width="76.42578125" style="15" bestFit="1" customWidth="1"/>
    <col min="9480" max="9483" width="15.85546875" style="15" customWidth="1"/>
    <col min="9484" max="9484" width="18.5703125" style="15" customWidth="1"/>
    <col min="9485" max="9485" width="13.140625" style="15" customWidth="1"/>
    <col min="9486" max="9486" width="63.42578125" style="15" customWidth="1"/>
    <col min="9487" max="9728" width="10.42578125" style="15"/>
    <col min="9729" max="9729" width="4" style="15" customWidth="1"/>
    <col min="9730" max="9730" width="4.5703125" style="15" customWidth="1"/>
    <col min="9731" max="9731" width="1.85546875" style="15" customWidth="1"/>
    <col min="9732" max="9734" width="4" style="15" customWidth="1"/>
    <col min="9735" max="9735" width="76.42578125" style="15" bestFit="1" customWidth="1"/>
    <col min="9736" max="9739" width="15.85546875" style="15" customWidth="1"/>
    <col min="9740" max="9740" width="18.5703125" style="15" customWidth="1"/>
    <col min="9741" max="9741" width="13.140625" style="15" customWidth="1"/>
    <col min="9742" max="9742" width="63.42578125" style="15" customWidth="1"/>
    <col min="9743" max="9984" width="10.42578125" style="15"/>
    <col min="9985" max="9985" width="4" style="15" customWidth="1"/>
    <col min="9986" max="9986" width="4.5703125" style="15" customWidth="1"/>
    <col min="9987" max="9987" width="1.85546875" style="15" customWidth="1"/>
    <col min="9988" max="9990" width="4" style="15" customWidth="1"/>
    <col min="9991" max="9991" width="76.42578125" style="15" bestFit="1" customWidth="1"/>
    <col min="9992" max="9995" width="15.85546875" style="15" customWidth="1"/>
    <col min="9996" max="9996" width="18.5703125" style="15" customWidth="1"/>
    <col min="9997" max="9997" width="13.140625" style="15" customWidth="1"/>
    <col min="9998" max="9998" width="63.42578125" style="15" customWidth="1"/>
    <col min="9999" max="10240" width="10.42578125" style="15"/>
    <col min="10241" max="10241" width="4" style="15" customWidth="1"/>
    <col min="10242" max="10242" width="4.5703125" style="15" customWidth="1"/>
    <col min="10243" max="10243" width="1.85546875" style="15" customWidth="1"/>
    <col min="10244" max="10246" width="4" style="15" customWidth="1"/>
    <col min="10247" max="10247" width="76.42578125" style="15" bestFit="1" customWidth="1"/>
    <col min="10248" max="10251" width="15.85546875" style="15" customWidth="1"/>
    <col min="10252" max="10252" width="18.5703125" style="15" customWidth="1"/>
    <col min="10253" max="10253" width="13.140625" style="15" customWidth="1"/>
    <col min="10254" max="10254" width="63.42578125" style="15" customWidth="1"/>
    <col min="10255" max="10496" width="10.42578125" style="15"/>
    <col min="10497" max="10497" width="4" style="15" customWidth="1"/>
    <col min="10498" max="10498" width="4.5703125" style="15" customWidth="1"/>
    <col min="10499" max="10499" width="1.85546875" style="15" customWidth="1"/>
    <col min="10500" max="10502" width="4" style="15" customWidth="1"/>
    <col min="10503" max="10503" width="76.42578125" style="15" bestFit="1" customWidth="1"/>
    <col min="10504" max="10507" width="15.85546875" style="15" customWidth="1"/>
    <col min="10508" max="10508" width="18.5703125" style="15" customWidth="1"/>
    <col min="10509" max="10509" width="13.140625" style="15" customWidth="1"/>
    <col min="10510" max="10510" width="63.42578125" style="15" customWidth="1"/>
    <col min="10511" max="10752" width="10.42578125" style="15"/>
    <col min="10753" max="10753" width="4" style="15" customWidth="1"/>
    <col min="10754" max="10754" width="4.5703125" style="15" customWidth="1"/>
    <col min="10755" max="10755" width="1.85546875" style="15" customWidth="1"/>
    <col min="10756" max="10758" width="4" style="15" customWidth="1"/>
    <col min="10759" max="10759" width="76.42578125" style="15" bestFit="1" customWidth="1"/>
    <col min="10760" max="10763" width="15.85546875" style="15" customWidth="1"/>
    <col min="10764" max="10764" width="18.5703125" style="15" customWidth="1"/>
    <col min="10765" max="10765" width="13.140625" style="15" customWidth="1"/>
    <col min="10766" max="10766" width="63.42578125" style="15" customWidth="1"/>
    <col min="10767" max="11008" width="10.42578125" style="15"/>
    <col min="11009" max="11009" width="4" style="15" customWidth="1"/>
    <col min="11010" max="11010" width="4.5703125" style="15" customWidth="1"/>
    <col min="11011" max="11011" width="1.85546875" style="15" customWidth="1"/>
    <col min="11012" max="11014" width="4" style="15" customWidth="1"/>
    <col min="11015" max="11015" width="76.42578125" style="15" bestFit="1" customWidth="1"/>
    <col min="11016" max="11019" width="15.85546875" style="15" customWidth="1"/>
    <col min="11020" max="11020" width="18.5703125" style="15" customWidth="1"/>
    <col min="11021" max="11021" width="13.140625" style="15" customWidth="1"/>
    <col min="11022" max="11022" width="63.42578125" style="15" customWidth="1"/>
    <col min="11023" max="11264" width="10.42578125" style="15"/>
    <col min="11265" max="11265" width="4" style="15" customWidth="1"/>
    <col min="11266" max="11266" width="4.5703125" style="15" customWidth="1"/>
    <col min="11267" max="11267" width="1.85546875" style="15" customWidth="1"/>
    <col min="11268" max="11270" width="4" style="15" customWidth="1"/>
    <col min="11271" max="11271" width="76.42578125" style="15" bestFit="1" customWidth="1"/>
    <col min="11272" max="11275" width="15.85546875" style="15" customWidth="1"/>
    <col min="11276" max="11276" width="18.5703125" style="15" customWidth="1"/>
    <col min="11277" max="11277" width="13.140625" style="15" customWidth="1"/>
    <col min="11278" max="11278" width="63.42578125" style="15" customWidth="1"/>
    <col min="11279" max="11520" width="10.42578125" style="15"/>
    <col min="11521" max="11521" width="4" style="15" customWidth="1"/>
    <col min="11522" max="11522" width="4.5703125" style="15" customWidth="1"/>
    <col min="11523" max="11523" width="1.85546875" style="15" customWidth="1"/>
    <col min="11524" max="11526" width="4" style="15" customWidth="1"/>
    <col min="11527" max="11527" width="76.42578125" style="15" bestFit="1" customWidth="1"/>
    <col min="11528" max="11531" width="15.85546875" style="15" customWidth="1"/>
    <col min="11532" max="11532" width="18.5703125" style="15" customWidth="1"/>
    <col min="11533" max="11533" width="13.140625" style="15" customWidth="1"/>
    <col min="11534" max="11534" width="63.42578125" style="15" customWidth="1"/>
    <col min="11535" max="11776" width="10.42578125" style="15"/>
    <col min="11777" max="11777" width="4" style="15" customWidth="1"/>
    <col min="11778" max="11778" width="4.5703125" style="15" customWidth="1"/>
    <col min="11779" max="11779" width="1.85546875" style="15" customWidth="1"/>
    <col min="11780" max="11782" width="4" style="15" customWidth="1"/>
    <col min="11783" max="11783" width="76.42578125" style="15" bestFit="1" customWidth="1"/>
    <col min="11784" max="11787" width="15.85546875" style="15" customWidth="1"/>
    <col min="11788" max="11788" width="18.5703125" style="15" customWidth="1"/>
    <col min="11789" max="11789" width="13.140625" style="15" customWidth="1"/>
    <col min="11790" max="11790" width="63.42578125" style="15" customWidth="1"/>
    <col min="11791" max="12032" width="10.42578125" style="15"/>
    <col min="12033" max="12033" width="4" style="15" customWidth="1"/>
    <col min="12034" max="12034" width="4.5703125" style="15" customWidth="1"/>
    <col min="12035" max="12035" width="1.85546875" style="15" customWidth="1"/>
    <col min="12036" max="12038" width="4" style="15" customWidth="1"/>
    <col min="12039" max="12039" width="76.42578125" style="15" bestFit="1" customWidth="1"/>
    <col min="12040" max="12043" width="15.85546875" style="15" customWidth="1"/>
    <col min="12044" max="12044" width="18.5703125" style="15" customWidth="1"/>
    <col min="12045" max="12045" width="13.140625" style="15" customWidth="1"/>
    <col min="12046" max="12046" width="63.42578125" style="15" customWidth="1"/>
    <col min="12047" max="12288" width="10.42578125" style="15"/>
    <col min="12289" max="12289" width="4" style="15" customWidth="1"/>
    <col min="12290" max="12290" width="4.5703125" style="15" customWidth="1"/>
    <col min="12291" max="12291" width="1.85546875" style="15" customWidth="1"/>
    <col min="12292" max="12294" width="4" style="15" customWidth="1"/>
    <col min="12295" max="12295" width="76.42578125" style="15" bestFit="1" customWidth="1"/>
    <col min="12296" max="12299" width="15.85546875" style="15" customWidth="1"/>
    <col min="12300" max="12300" width="18.5703125" style="15" customWidth="1"/>
    <col min="12301" max="12301" width="13.140625" style="15" customWidth="1"/>
    <col min="12302" max="12302" width="63.42578125" style="15" customWidth="1"/>
    <col min="12303" max="12544" width="10.42578125" style="15"/>
    <col min="12545" max="12545" width="4" style="15" customWidth="1"/>
    <col min="12546" max="12546" width="4.5703125" style="15" customWidth="1"/>
    <col min="12547" max="12547" width="1.85546875" style="15" customWidth="1"/>
    <col min="12548" max="12550" width="4" style="15" customWidth="1"/>
    <col min="12551" max="12551" width="76.42578125" style="15" bestFit="1" customWidth="1"/>
    <col min="12552" max="12555" width="15.85546875" style="15" customWidth="1"/>
    <col min="12556" max="12556" width="18.5703125" style="15" customWidth="1"/>
    <col min="12557" max="12557" width="13.140625" style="15" customWidth="1"/>
    <col min="12558" max="12558" width="63.42578125" style="15" customWidth="1"/>
    <col min="12559" max="12800" width="10.42578125" style="15"/>
    <col min="12801" max="12801" width="4" style="15" customWidth="1"/>
    <col min="12802" max="12802" width="4.5703125" style="15" customWidth="1"/>
    <col min="12803" max="12803" width="1.85546875" style="15" customWidth="1"/>
    <col min="12804" max="12806" width="4" style="15" customWidth="1"/>
    <col min="12807" max="12807" width="76.42578125" style="15" bestFit="1" customWidth="1"/>
    <col min="12808" max="12811" width="15.85546875" style="15" customWidth="1"/>
    <col min="12812" max="12812" width="18.5703125" style="15" customWidth="1"/>
    <col min="12813" max="12813" width="13.140625" style="15" customWidth="1"/>
    <col min="12814" max="12814" width="63.42578125" style="15" customWidth="1"/>
    <col min="12815" max="13056" width="10.42578125" style="15"/>
    <col min="13057" max="13057" width="4" style="15" customWidth="1"/>
    <col min="13058" max="13058" width="4.5703125" style="15" customWidth="1"/>
    <col min="13059" max="13059" width="1.85546875" style="15" customWidth="1"/>
    <col min="13060" max="13062" width="4" style="15" customWidth="1"/>
    <col min="13063" max="13063" width="76.42578125" style="15" bestFit="1" customWidth="1"/>
    <col min="13064" max="13067" width="15.85546875" style="15" customWidth="1"/>
    <col min="13068" max="13068" width="18.5703125" style="15" customWidth="1"/>
    <col min="13069" max="13069" width="13.140625" style="15" customWidth="1"/>
    <col min="13070" max="13070" width="63.42578125" style="15" customWidth="1"/>
    <col min="13071" max="13312" width="10.42578125" style="15"/>
    <col min="13313" max="13313" width="4" style="15" customWidth="1"/>
    <col min="13314" max="13314" width="4.5703125" style="15" customWidth="1"/>
    <col min="13315" max="13315" width="1.85546875" style="15" customWidth="1"/>
    <col min="13316" max="13318" width="4" style="15" customWidth="1"/>
    <col min="13319" max="13319" width="76.42578125" style="15" bestFit="1" customWidth="1"/>
    <col min="13320" max="13323" width="15.85546875" style="15" customWidth="1"/>
    <col min="13324" max="13324" width="18.5703125" style="15" customWidth="1"/>
    <col min="13325" max="13325" width="13.140625" style="15" customWidth="1"/>
    <col min="13326" max="13326" width="63.42578125" style="15" customWidth="1"/>
    <col min="13327" max="13568" width="10.42578125" style="15"/>
    <col min="13569" max="13569" width="4" style="15" customWidth="1"/>
    <col min="13570" max="13570" width="4.5703125" style="15" customWidth="1"/>
    <col min="13571" max="13571" width="1.85546875" style="15" customWidth="1"/>
    <col min="13572" max="13574" width="4" style="15" customWidth="1"/>
    <col min="13575" max="13575" width="76.42578125" style="15" bestFit="1" customWidth="1"/>
    <col min="13576" max="13579" width="15.85546875" style="15" customWidth="1"/>
    <col min="13580" max="13580" width="18.5703125" style="15" customWidth="1"/>
    <col min="13581" max="13581" width="13.140625" style="15" customWidth="1"/>
    <col min="13582" max="13582" width="63.42578125" style="15" customWidth="1"/>
    <col min="13583" max="13824" width="10.42578125" style="15"/>
    <col min="13825" max="13825" width="4" style="15" customWidth="1"/>
    <col min="13826" max="13826" width="4.5703125" style="15" customWidth="1"/>
    <col min="13827" max="13827" width="1.85546875" style="15" customWidth="1"/>
    <col min="13828" max="13830" width="4" style="15" customWidth="1"/>
    <col min="13831" max="13831" width="76.42578125" style="15" bestFit="1" customWidth="1"/>
    <col min="13832" max="13835" width="15.85546875" style="15" customWidth="1"/>
    <col min="13836" max="13836" width="18.5703125" style="15" customWidth="1"/>
    <col min="13837" max="13837" width="13.140625" style="15" customWidth="1"/>
    <col min="13838" max="13838" width="63.42578125" style="15" customWidth="1"/>
    <col min="13839" max="14080" width="10.42578125" style="15"/>
    <col min="14081" max="14081" width="4" style="15" customWidth="1"/>
    <col min="14082" max="14082" width="4.5703125" style="15" customWidth="1"/>
    <col min="14083" max="14083" width="1.85546875" style="15" customWidth="1"/>
    <col min="14084" max="14086" width="4" style="15" customWidth="1"/>
    <col min="14087" max="14087" width="76.42578125" style="15" bestFit="1" customWidth="1"/>
    <col min="14088" max="14091" width="15.85546875" style="15" customWidth="1"/>
    <col min="14092" max="14092" width="18.5703125" style="15" customWidth="1"/>
    <col min="14093" max="14093" width="13.140625" style="15" customWidth="1"/>
    <col min="14094" max="14094" width="63.42578125" style="15" customWidth="1"/>
    <col min="14095" max="14336" width="10.42578125" style="15"/>
    <col min="14337" max="14337" width="4" style="15" customWidth="1"/>
    <col min="14338" max="14338" width="4.5703125" style="15" customWidth="1"/>
    <col min="14339" max="14339" width="1.85546875" style="15" customWidth="1"/>
    <col min="14340" max="14342" width="4" style="15" customWidth="1"/>
    <col min="14343" max="14343" width="76.42578125" style="15" bestFit="1" customWidth="1"/>
    <col min="14344" max="14347" width="15.85546875" style="15" customWidth="1"/>
    <col min="14348" max="14348" width="18.5703125" style="15" customWidth="1"/>
    <col min="14349" max="14349" width="13.140625" style="15" customWidth="1"/>
    <col min="14350" max="14350" width="63.42578125" style="15" customWidth="1"/>
    <col min="14351" max="14592" width="10.42578125" style="15"/>
    <col min="14593" max="14593" width="4" style="15" customWidth="1"/>
    <col min="14594" max="14594" width="4.5703125" style="15" customWidth="1"/>
    <col min="14595" max="14595" width="1.85546875" style="15" customWidth="1"/>
    <col min="14596" max="14598" width="4" style="15" customWidth="1"/>
    <col min="14599" max="14599" width="76.42578125" style="15" bestFit="1" customWidth="1"/>
    <col min="14600" max="14603" width="15.85546875" style="15" customWidth="1"/>
    <col min="14604" max="14604" width="18.5703125" style="15" customWidth="1"/>
    <col min="14605" max="14605" width="13.140625" style="15" customWidth="1"/>
    <col min="14606" max="14606" width="63.42578125" style="15" customWidth="1"/>
    <col min="14607" max="14848" width="10.42578125" style="15"/>
    <col min="14849" max="14849" width="4" style="15" customWidth="1"/>
    <col min="14850" max="14850" width="4.5703125" style="15" customWidth="1"/>
    <col min="14851" max="14851" width="1.85546875" style="15" customWidth="1"/>
    <col min="14852" max="14854" width="4" style="15" customWidth="1"/>
    <col min="14855" max="14855" width="76.42578125" style="15" bestFit="1" customWidth="1"/>
    <col min="14856" max="14859" width="15.85546875" style="15" customWidth="1"/>
    <col min="14860" max="14860" width="18.5703125" style="15" customWidth="1"/>
    <col min="14861" max="14861" width="13.140625" style="15" customWidth="1"/>
    <col min="14862" max="14862" width="63.42578125" style="15" customWidth="1"/>
    <col min="14863" max="15104" width="10.42578125" style="15"/>
    <col min="15105" max="15105" width="4" style="15" customWidth="1"/>
    <col min="15106" max="15106" width="4.5703125" style="15" customWidth="1"/>
    <col min="15107" max="15107" width="1.85546875" style="15" customWidth="1"/>
    <col min="15108" max="15110" width="4" style="15" customWidth="1"/>
    <col min="15111" max="15111" width="76.42578125" style="15" bestFit="1" customWidth="1"/>
    <col min="15112" max="15115" width="15.85546875" style="15" customWidth="1"/>
    <col min="15116" max="15116" width="18.5703125" style="15" customWidth="1"/>
    <col min="15117" max="15117" width="13.140625" style="15" customWidth="1"/>
    <col min="15118" max="15118" width="63.42578125" style="15" customWidth="1"/>
    <col min="15119" max="15360" width="10.42578125" style="15"/>
    <col min="15361" max="15361" width="4" style="15" customWidth="1"/>
    <col min="15362" max="15362" width="4.5703125" style="15" customWidth="1"/>
    <col min="15363" max="15363" width="1.85546875" style="15" customWidth="1"/>
    <col min="15364" max="15366" width="4" style="15" customWidth="1"/>
    <col min="15367" max="15367" width="76.42578125" style="15" bestFit="1" customWidth="1"/>
    <col min="15368" max="15371" width="15.85546875" style="15" customWidth="1"/>
    <col min="15372" max="15372" width="18.5703125" style="15" customWidth="1"/>
    <col min="15373" max="15373" width="13.140625" style="15" customWidth="1"/>
    <col min="15374" max="15374" width="63.42578125" style="15" customWidth="1"/>
    <col min="15375" max="15616" width="10.42578125" style="15"/>
    <col min="15617" max="15617" width="4" style="15" customWidth="1"/>
    <col min="15618" max="15618" width="4.5703125" style="15" customWidth="1"/>
    <col min="15619" max="15619" width="1.85546875" style="15" customWidth="1"/>
    <col min="15620" max="15622" width="4" style="15" customWidth="1"/>
    <col min="15623" max="15623" width="76.42578125" style="15" bestFit="1" customWidth="1"/>
    <col min="15624" max="15627" width="15.85546875" style="15" customWidth="1"/>
    <col min="15628" max="15628" width="18.5703125" style="15" customWidth="1"/>
    <col min="15629" max="15629" width="13.140625" style="15" customWidth="1"/>
    <col min="15630" max="15630" width="63.42578125" style="15" customWidth="1"/>
    <col min="15631" max="15872" width="10.42578125" style="15"/>
    <col min="15873" max="15873" width="4" style="15" customWidth="1"/>
    <col min="15874" max="15874" width="4.5703125" style="15" customWidth="1"/>
    <col min="15875" max="15875" width="1.85546875" style="15" customWidth="1"/>
    <col min="15876" max="15878" width="4" style="15" customWidth="1"/>
    <col min="15879" max="15879" width="76.42578125" style="15" bestFit="1" customWidth="1"/>
    <col min="15880" max="15883" width="15.85546875" style="15" customWidth="1"/>
    <col min="15884" max="15884" width="18.5703125" style="15" customWidth="1"/>
    <col min="15885" max="15885" width="13.140625" style="15" customWidth="1"/>
    <col min="15886" max="15886" width="63.42578125" style="15" customWidth="1"/>
    <col min="15887" max="16128" width="10.42578125" style="15"/>
    <col min="16129" max="16129" width="4" style="15" customWidth="1"/>
    <col min="16130" max="16130" width="4.5703125" style="15" customWidth="1"/>
    <col min="16131" max="16131" width="1.85546875" style="15" customWidth="1"/>
    <col min="16132" max="16134" width="4" style="15" customWidth="1"/>
    <col min="16135" max="16135" width="76.42578125" style="15" bestFit="1" customWidth="1"/>
    <col min="16136" max="16139" width="15.85546875" style="15" customWidth="1"/>
    <col min="16140" max="16140" width="18.5703125" style="15" customWidth="1"/>
    <col min="16141" max="16141" width="13.140625" style="15" customWidth="1"/>
    <col min="16142" max="16142" width="63.42578125" style="15" customWidth="1"/>
    <col min="16143" max="16384" width="10.42578125" style="15"/>
  </cols>
  <sheetData>
    <row r="1" spans="1:14" s="1" customFormat="1" ht="1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 t="str">
        <f>[1]SP!B5</f>
        <v>503</v>
      </c>
      <c r="N1" s="5"/>
    </row>
    <row r="2" spans="1:14" s="1" customFormat="1" thickBot="1" x14ac:dyDescent="0.3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9"/>
    </row>
    <row r="3" spans="1:14" s="10" customFormat="1" ht="19.5" thickBot="1" x14ac:dyDescent="0.25">
      <c r="B3" s="11"/>
      <c r="C3" s="11"/>
      <c r="D3" s="11"/>
      <c r="E3" s="11"/>
      <c r="F3" s="11"/>
      <c r="G3" s="11"/>
      <c r="H3" s="11"/>
      <c r="I3" s="12">
        <v>2</v>
      </c>
      <c r="J3" s="12">
        <v>6</v>
      </c>
      <c r="K3" s="13">
        <v>3</v>
      </c>
      <c r="L3" s="13">
        <v>2</v>
      </c>
      <c r="M3" s="14"/>
      <c r="N3" s="14"/>
    </row>
    <row r="4" spans="1:14" ht="27.6" customHeight="1" x14ac:dyDescent="0.25">
      <c r="B4" s="16" t="s">
        <v>1</v>
      </c>
      <c r="C4" s="17"/>
      <c r="D4" s="17"/>
      <c r="E4" s="17"/>
      <c r="F4" s="17"/>
      <c r="G4" s="17"/>
      <c r="H4" s="17"/>
      <c r="I4" s="17"/>
      <c r="J4" s="17"/>
      <c r="K4" s="18" t="str">
        <f>CONCATENATE("ANNO"," ",[1]SP!C8)</f>
        <v>ANNO 2023</v>
      </c>
      <c r="L4" s="18" t="str">
        <f>CONCATENATE("ANNO"," ",[1]SP!B8)</f>
        <v>ANNO 2022</v>
      </c>
      <c r="M4" s="19" t="s">
        <v>2</v>
      </c>
      <c r="N4" s="20"/>
    </row>
    <row r="5" spans="1:14" ht="36" customHeight="1" x14ac:dyDescent="0.25">
      <c r="B5" s="21"/>
      <c r="C5" s="22"/>
      <c r="D5" s="22"/>
      <c r="E5" s="22"/>
      <c r="F5" s="22"/>
      <c r="G5" s="22"/>
      <c r="H5" s="22"/>
      <c r="I5" s="23"/>
      <c r="J5" s="23"/>
      <c r="K5" s="24"/>
      <c r="L5" s="24"/>
      <c r="M5" s="25" t="s">
        <v>3</v>
      </c>
      <c r="N5" s="26" t="s">
        <v>4</v>
      </c>
    </row>
    <row r="6" spans="1:14" s="27" customFormat="1" ht="20.25" customHeight="1" x14ac:dyDescent="0.25">
      <c r="A6" s="27" t="s">
        <v>5</v>
      </c>
      <c r="B6" s="28" t="s">
        <v>6</v>
      </c>
      <c r="C6" s="29" t="s">
        <v>7</v>
      </c>
      <c r="D6" s="29"/>
      <c r="E6" s="29"/>
      <c r="F6" s="29"/>
      <c r="G6" s="29"/>
      <c r="H6" s="29"/>
      <c r="I6" s="30"/>
      <c r="J6" s="31"/>
      <c r="K6" s="32">
        <v>388263477.31999999</v>
      </c>
      <c r="L6" s="32">
        <v>381345675.25</v>
      </c>
      <c r="M6" s="32">
        <v>6917802.0699999928</v>
      </c>
      <c r="N6" s="33">
        <v>1.8140502224038249E-2</v>
      </c>
    </row>
    <row r="7" spans="1:14" s="27" customFormat="1" ht="20.25" customHeight="1" x14ac:dyDescent="0.25">
      <c r="A7" s="27" t="s">
        <v>8</v>
      </c>
      <c r="B7" s="34"/>
      <c r="C7" s="35" t="s">
        <v>9</v>
      </c>
      <c r="D7" s="36" t="s">
        <v>10</v>
      </c>
      <c r="E7" s="36"/>
      <c r="F7" s="36"/>
      <c r="G7" s="36"/>
      <c r="H7" s="36"/>
      <c r="I7" s="30"/>
      <c r="J7" s="31"/>
      <c r="K7" s="32">
        <v>99697817.739999995</v>
      </c>
      <c r="L7" s="32">
        <v>94873221.219999999</v>
      </c>
      <c r="M7" s="32">
        <v>4824596.5199999958</v>
      </c>
      <c r="N7" s="33">
        <v>5.0853090660981308E-2</v>
      </c>
    </row>
    <row r="8" spans="1:14" s="37" customFormat="1" ht="20.25" customHeight="1" x14ac:dyDescent="0.25">
      <c r="A8" s="37" t="s">
        <v>11</v>
      </c>
      <c r="B8" s="38"/>
      <c r="C8" s="39"/>
      <c r="D8" s="40"/>
      <c r="E8" s="41" t="s">
        <v>12</v>
      </c>
      <c r="F8" s="42" t="s">
        <v>13</v>
      </c>
      <c r="G8" s="42"/>
      <c r="H8" s="42"/>
      <c r="I8" s="43"/>
      <c r="J8" s="44"/>
      <c r="K8" s="45">
        <v>0</v>
      </c>
      <c r="L8" s="45">
        <v>0</v>
      </c>
      <c r="M8" s="45">
        <v>0</v>
      </c>
      <c r="N8" s="46" t="s">
        <v>339</v>
      </c>
    </row>
    <row r="9" spans="1:14" s="37" customFormat="1" ht="20.25" customHeight="1" x14ac:dyDescent="0.25">
      <c r="A9" s="37" t="s">
        <v>14</v>
      </c>
      <c r="B9" s="38"/>
      <c r="C9" s="39"/>
      <c r="D9" s="40"/>
      <c r="E9" s="41" t="s">
        <v>15</v>
      </c>
      <c r="F9" s="42" t="s">
        <v>16</v>
      </c>
      <c r="G9" s="42"/>
      <c r="H9" s="42"/>
      <c r="I9" s="43"/>
      <c r="J9" s="44"/>
      <c r="K9" s="45">
        <v>0</v>
      </c>
      <c r="L9" s="45">
        <v>0</v>
      </c>
      <c r="M9" s="45">
        <v>0</v>
      </c>
      <c r="N9" s="46" t="s">
        <v>339</v>
      </c>
    </row>
    <row r="10" spans="1:14" s="37" customFormat="1" ht="20.25" customHeight="1" x14ac:dyDescent="0.25">
      <c r="A10" s="37" t="s">
        <v>17</v>
      </c>
      <c r="B10" s="47"/>
      <c r="C10" s="39"/>
      <c r="D10" s="40"/>
      <c r="E10" s="41" t="s">
        <v>18</v>
      </c>
      <c r="F10" s="42" t="s">
        <v>19</v>
      </c>
      <c r="G10" s="42"/>
      <c r="H10" s="42"/>
      <c r="I10" s="43"/>
      <c r="J10" s="44"/>
      <c r="K10" s="45">
        <v>2923109.14</v>
      </c>
      <c r="L10" s="45">
        <v>2481888.62</v>
      </c>
      <c r="M10" s="45">
        <v>441220.52</v>
      </c>
      <c r="N10" s="46">
        <v>0.17777611631903126</v>
      </c>
    </row>
    <row r="11" spans="1:14" s="37" customFormat="1" ht="20.25" customHeight="1" x14ac:dyDescent="0.25">
      <c r="A11" s="37" t="s">
        <v>20</v>
      </c>
      <c r="B11" s="47"/>
      <c r="C11" s="48"/>
      <c r="D11" s="48"/>
      <c r="E11" s="49" t="s">
        <v>21</v>
      </c>
      <c r="F11" s="50" t="s">
        <v>22</v>
      </c>
      <c r="G11" s="50"/>
      <c r="H11" s="50"/>
      <c r="I11" s="51"/>
      <c r="J11" s="52"/>
      <c r="K11" s="45">
        <v>10708540.369999999</v>
      </c>
      <c r="L11" s="45">
        <v>3118931.49</v>
      </c>
      <c r="M11" s="45">
        <v>7589608.879999999</v>
      </c>
      <c r="N11" s="46">
        <v>2.4334003181326689</v>
      </c>
    </row>
    <row r="12" spans="1:14" s="37" customFormat="1" ht="20.25" customHeight="1" x14ac:dyDescent="0.25">
      <c r="A12" s="37" t="s">
        <v>23</v>
      </c>
      <c r="B12" s="47"/>
      <c r="C12" s="39"/>
      <c r="D12" s="39"/>
      <c r="E12" s="41" t="s">
        <v>24</v>
      </c>
      <c r="F12" s="42" t="s">
        <v>25</v>
      </c>
      <c r="G12" s="42"/>
      <c r="H12" s="42"/>
      <c r="I12" s="43"/>
      <c r="J12" s="44"/>
      <c r="K12" s="45">
        <v>86066657.680000007</v>
      </c>
      <c r="L12" s="45">
        <v>89272890.560000002</v>
      </c>
      <c r="M12" s="45">
        <v>-3206232.8799999952</v>
      </c>
      <c r="N12" s="46">
        <v>-3.5914966569219546E-2</v>
      </c>
    </row>
    <row r="13" spans="1:14" s="27" customFormat="1" ht="20.25" customHeight="1" x14ac:dyDescent="0.25">
      <c r="A13" s="27" t="s">
        <v>26</v>
      </c>
      <c r="B13" s="34"/>
      <c r="C13" s="53" t="s">
        <v>27</v>
      </c>
      <c r="D13" s="54" t="s">
        <v>28</v>
      </c>
      <c r="E13" s="54"/>
      <c r="F13" s="54"/>
      <c r="G13" s="54"/>
      <c r="H13" s="54"/>
      <c r="I13" s="55"/>
      <c r="J13" s="56"/>
      <c r="K13" s="32">
        <v>272361718.97000003</v>
      </c>
      <c r="L13" s="32">
        <v>271190090.42000002</v>
      </c>
      <c r="M13" s="32">
        <v>1171628.5500000119</v>
      </c>
      <c r="N13" s="33">
        <v>4.3203221333990363E-3</v>
      </c>
    </row>
    <row r="14" spans="1:14" s="37" customFormat="1" ht="20.25" customHeight="1" x14ac:dyDescent="0.25">
      <c r="A14" s="37" t="s">
        <v>29</v>
      </c>
      <c r="B14" s="38"/>
      <c r="C14" s="39"/>
      <c r="D14" s="40"/>
      <c r="E14" s="41" t="s">
        <v>12</v>
      </c>
      <c r="F14" s="42" t="s">
        <v>30</v>
      </c>
      <c r="G14" s="42"/>
      <c r="H14" s="42"/>
      <c r="I14" s="43"/>
      <c r="J14" s="44"/>
      <c r="K14" s="45">
        <v>5782890.9100000001</v>
      </c>
      <c r="L14" s="45">
        <v>5782890.9100000001</v>
      </c>
      <c r="M14" s="45">
        <v>0</v>
      </c>
      <c r="N14" s="46">
        <v>0</v>
      </c>
    </row>
    <row r="15" spans="1:14" s="37" customFormat="1" ht="20.25" customHeight="1" x14ac:dyDescent="0.25">
      <c r="A15" s="37" t="s">
        <v>31</v>
      </c>
      <c r="B15" s="38"/>
      <c r="C15" s="48"/>
      <c r="D15" s="57"/>
      <c r="E15" s="49"/>
      <c r="F15" s="58" t="s">
        <v>32</v>
      </c>
      <c r="G15" s="58" t="s">
        <v>33</v>
      </c>
      <c r="H15" s="50"/>
      <c r="I15" s="59"/>
      <c r="J15" s="60"/>
      <c r="K15" s="45">
        <v>1488165.62</v>
      </c>
      <c r="L15" s="45">
        <v>1488165.62</v>
      </c>
      <c r="M15" s="61">
        <v>0</v>
      </c>
      <c r="N15" s="62">
        <v>0</v>
      </c>
    </row>
    <row r="16" spans="1:14" s="37" customFormat="1" ht="20.25" customHeight="1" x14ac:dyDescent="0.25">
      <c r="A16" s="37" t="s">
        <v>34</v>
      </c>
      <c r="B16" s="38"/>
      <c r="C16" s="39"/>
      <c r="D16" s="40"/>
      <c r="E16" s="41"/>
      <c r="F16" s="63" t="s">
        <v>35</v>
      </c>
      <c r="G16" s="63" t="s">
        <v>36</v>
      </c>
      <c r="H16" s="42"/>
      <c r="I16" s="64"/>
      <c r="J16" s="65"/>
      <c r="K16" s="45">
        <v>4294725.29</v>
      </c>
      <c r="L16" s="45">
        <v>4294725.29</v>
      </c>
      <c r="M16" s="61">
        <v>0</v>
      </c>
      <c r="N16" s="62">
        <v>0</v>
      </c>
    </row>
    <row r="17" spans="1:14" s="37" customFormat="1" ht="20.25" customHeight="1" x14ac:dyDescent="0.25">
      <c r="A17" s="37" t="s">
        <v>37</v>
      </c>
      <c r="B17" s="38"/>
      <c r="C17" s="48"/>
      <c r="D17" s="57"/>
      <c r="E17" s="49" t="s">
        <v>15</v>
      </c>
      <c r="F17" s="50" t="s">
        <v>38</v>
      </c>
      <c r="G17" s="50"/>
      <c r="H17" s="50"/>
      <c r="I17" s="51"/>
      <c r="J17" s="52"/>
      <c r="K17" s="45">
        <v>205015590.63999999</v>
      </c>
      <c r="L17" s="45">
        <v>212810257.22999999</v>
      </c>
      <c r="M17" s="45">
        <v>-7794666.5900000036</v>
      </c>
      <c r="N17" s="46">
        <v>-3.6627306838766346E-2</v>
      </c>
    </row>
    <row r="18" spans="1:14" s="66" customFormat="1" ht="20.25" customHeight="1" x14ac:dyDescent="0.25">
      <c r="A18" s="66" t="s">
        <v>39</v>
      </c>
      <c r="B18" s="67"/>
      <c r="C18" s="68"/>
      <c r="D18" s="69"/>
      <c r="E18" s="70"/>
      <c r="F18" s="63" t="s">
        <v>32</v>
      </c>
      <c r="G18" s="63" t="s">
        <v>40</v>
      </c>
      <c r="H18" s="63"/>
      <c r="I18" s="64"/>
      <c r="J18" s="65"/>
      <c r="K18" s="45">
        <v>15782041.4</v>
      </c>
      <c r="L18" s="45">
        <v>15930199.130000001</v>
      </c>
      <c r="M18" s="61">
        <v>-148157.73000000045</v>
      </c>
      <c r="N18" s="62">
        <v>-9.3004317642826871E-3</v>
      </c>
    </row>
    <row r="19" spans="1:14" s="66" customFormat="1" ht="20.25" customHeight="1" x14ac:dyDescent="0.25">
      <c r="A19" s="66" t="s">
        <v>41</v>
      </c>
      <c r="B19" s="67"/>
      <c r="C19" s="71"/>
      <c r="D19" s="72"/>
      <c r="E19" s="73"/>
      <c r="F19" s="58" t="s">
        <v>35</v>
      </c>
      <c r="G19" s="58" t="s">
        <v>42</v>
      </c>
      <c r="H19" s="58"/>
      <c r="I19" s="59"/>
      <c r="J19" s="60"/>
      <c r="K19" s="45">
        <v>189233549.24000001</v>
      </c>
      <c r="L19" s="45">
        <v>196880058.09999999</v>
      </c>
      <c r="M19" s="61">
        <v>-7646508.8599999845</v>
      </c>
      <c r="N19" s="62">
        <v>-3.8838412248518049E-2</v>
      </c>
    </row>
    <row r="20" spans="1:14" s="37" customFormat="1" ht="20.25" customHeight="1" x14ac:dyDescent="0.25">
      <c r="A20" s="37" t="s">
        <v>43</v>
      </c>
      <c r="B20" s="47"/>
      <c r="C20" s="39"/>
      <c r="D20" s="40"/>
      <c r="E20" s="41" t="s">
        <v>18</v>
      </c>
      <c r="F20" s="42" t="s">
        <v>44</v>
      </c>
      <c r="G20" s="42"/>
      <c r="H20" s="42"/>
      <c r="I20" s="43"/>
      <c r="J20" s="44"/>
      <c r="K20" s="45">
        <v>8299279.0899999999</v>
      </c>
      <c r="L20" s="45">
        <v>8554551.7100000009</v>
      </c>
      <c r="M20" s="45">
        <v>-255272.62000000104</v>
      </c>
      <c r="N20" s="46">
        <v>-2.9840560751020467E-2</v>
      </c>
    </row>
    <row r="21" spans="1:14" s="37" customFormat="1" ht="20.25" customHeight="1" x14ac:dyDescent="0.25">
      <c r="A21" s="37" t="s">
        <v>45</v>
      </c>
      <c r="B21" s="47"/>
      <c r="C21" s="48"/>
      <c r="D21" s="57"/>
      <c r="E21" s="49" t="s">
        <v>21</v>
      </c>
      <c r="F21" s="50" t="s">
        <v>46</v>
      </c>
      <c r="G21" s="50"/>
      <c r="H21" s="50"/>
      <c r="I21" s="51"/>
      <c r="J21" s="52"/>
      <c r="K21" s="45">
        <v>26755466.280000001</v>
      </c>
      <c r="L21" s="45">
        <v>27544607.09</v>
      </c>
      <c r="M21" s="45">
        <v>-789140.80999999866</v>
      </c>
      <c r="N21" s="46">
        <v>-2.8649557694598381E-2</v>
      </c>
    </row>
    <row r="22" spans="1:14" s="37" customFormat="1" ht="20.25" customHeight="1" x14ac:dyDescent="0.25">
      <c r="A22" s="37" t="s">
        <v>47</v>
      </c>
      <c r="B22" s="47"/>
      <c r="C22" s="39"/>
      <c r="D22" s="40"/>
      <c r="E22" s="41" t="s">
        <v>24</v>
      </c>
      <c r="F22" s="42" t="s">
        <v>48</v>
      </c>
      <c r="G22" s="42"/>
      <c r="H22" s="42"/>
      <c r="I22" s="43"/>
      <c r="J22" s="44"/>
      <c r="K22" s="45">
        <v>2544382.35</v>
      </c>
      <c r="L22" s="45">
        <v>2157437.98</v>
      </c>
      <c r="M22" s="45">
        <v>386944.37000000011</v>
      </c>
      <c r="N22" s="46">
        <v>0.17935364705130485</v>
      </c>
    </row>
    <row r="23" spans="1:14" s="37" customFormat="1" ht="20.25" customHeight="1" x14ac:dyDescent="0.25">
      <c r="A23" s="37" t="s">
        <v>49</v>
      </c>
      <c r="B23" s="47"/>
      <c r="C23" s="48"/>
      <c r="D23" s="57"/>
      <c r="E23" s="49" t="s">
        <v>50</v>
      </c>
      <c r="F23" s="50" t="s">
        <v>51</v>
      </c>
      <c r="G23" s="50"/>
      <c r="H23" s="50"/>
      <c r="I23" s="51"/>
      <c r="J23" s="52"/>
      <c r="K23" s="45">
        <v>922955.03</v>
      </c>
      <c r="L23" s="45">
        <v>886485.66</v>
      </c>
      <c r="M23" s="45">
        <v>36469.369999999995</v>
      </c>
      <c r="N23" s="46">
        <v>4.113926670849926E-2</v>
      </c>
    </row>
    <row r="24" spans="1:14" s="37" customFormat="1" ht="20.25" customHeight="1" x14ac:dyDescent="0.25">
      <c r="A24" s="37" t="s">
        <v>52</v>
      </c>
      <c r="B24" s="47"/>
      <c r="C24" s="39"/>
      <c r="D24" s="40"/>
      <c r="E24" s="41" t="s">
        <v>53</v>
      </c>
      <c r="F24" s="42" t="s">
        <v>54</v>
      </c>
      <c r="G24" s="42"/>
      <c r="H24" s="42"/>
      <c r="I24" s="43"/>
      <c r="J24" s="44"/>
      <c r="K24" s="45">
        <v>154669.63</v>
      </c>
      <c r="L24" s="45">
        <v>154669.63</v>
      </c>
      <c r="M24" s="45">
        <v>0</v>
      </c>
      <c r="N24" s="46">
        <v>0</v>
      </c>
    </row>
    <row r="25" spans="1:14" s="37" customFormat="1" ht="20.25" customHeight="1" x14ac:dyDescent="0.25">
      <c r="A25" s="37" t="s">
        <v>55</v>
      </c>
      <c r="B25" s="47"/>
      <c r="C25" s="48"/>
      <c r="D25" s="48"/>
      <c r="E25" s="49" t="s">
        <v>56</v>
      </c>
      <c r="F25" s="50" t="s">
        <v>57</v>
      </c>
      <c r="G25" s="50"/>
      <c r="H25" s="50"/>
      <c r="I25" s="51"/>
      <c r="J25" s="52"/>
      <c r="K25" s="45">
        <v>5251592.16</v>
      </c>
      <c r="L25" s="45">
        <v>2509510.1800000002</v>
      </c>
      <c r="M25" s="45">
        <v>2742081.98</v>
      </c>
      <c r="N25" s="46">
        <v>1.0926761731645973</v>
      </c>
    </row>
    <row r="26" spans="1:14" s="37" customFormat="1" ht="20.25" customHeight="1" thickBot="1" x14ac:dyDescent="0.3">
      <c r="A26" s="37" t="s">
        <v>58</v>
      </c>
      <c r="B26" s="47"/>
      <c r="C26" s="39"/>
      <c r="D26" s="39"/>
      <c r="E26" s="41" t="s">
        <v>59</v>
      </c>
      <c r="F26" s="74" t="s">
        <v>60</v>
      </c>
      <c r="G26" s="74"/>
      <c r="H26" s="74"/>
      <c r="I26" s="75"/>
      <c r="J26" s="76"/>
      <c r="K26" s="45">
        <v>17946001.010000002</v>
      </c>
      <c r="L26" s="45">
        <v>11100788.16</v>
      </c>
      <c r="M26" s="77">
        <v>6845212.8500000015</v>
      </c>
      <c r="N26" s="78">
        <v>0.6166420574230651</v>
      </c>
    </row>
    <row r="27" spans="1:14" s="37" customFormat="1" ht="20.25" customHeight="1" thickBot="1" x14ac:dyDescent="0.3">
      <c r="A27" s="79"/>
      <c r="B27" s="47"/>
      <c r="C27" s="48"/>
      <c r="D27" s="48"/>
      <c r="E27" s="49"/>
      <c r="F27" s="80"/>
      <c r="G27" s="80"/>
      <c r="H27" s="80"/>
      <c r="I27" s="81" t="s">
        <v>61</v>
      </c>
      <c r="J27" s="82" t="s">
        <v>62</v>
      </c>
      <c r="K27" s="83"/>
      <c r="L27" s="83"/>
      <c r="M27" s="84"/>
      <c r="N27" s="85"/>
    </row>
    <row r="28" spans="1:14" s="27" customFormat="1" ht="20.25" customHeight="1" x14ac:dyDescent="0.25">
      <c r="A28" s="27" t="s">
        <v>63</v>
      </c>
      <c r="B28" s="34"/>
      <c r="C28" s="35" t="s">
        <v>64</v>
      </c>
      <c r="D28" s="86" t="s">
        <v>65</v>
      </c>
      <c r="E28" s="86"/>
      <c r="F28" s="86"/>
      <c r="G28" s="86"/>
      <c r="H28" s="86"/>
      <c r="I28" s="87">
        <v>12000</v>
      </c>
      <c r="J28" s="87">
        <v>52802.61</v>
      </c>
      <c r="K28" s="32">
        <v>16203940.609999999</v>
      </c>
      <c r="L28" s="32">
        <v>15282363.609999999</v>
      </c>
      <c r="M28" s="88">
        <v>921577</v>
      </c>
      <c r="N28" s="89">
        <v>6.0303302782101519E-2</v>
      </c>
    </row>
    <row r="29" spans="1:14" s="37" customFormat="1" ht="20.25" customHeight="1" x14ac:dyDescent="0.25">
      <c r="A29" s="37" t="s">
        <v>66</v>
      </c>
      <c r="B29" s="47"/>
      <c r="C29" s="48"/>
      <c r="D29" s="48"/>
      <c r="E29" s="49" t="s">
        <v>12</v>
      </c>
      <c r="F29" s="80" t="s">
        <v>67</v>
      </c>
      <c r="G29" s="80"/>
      <c r="H29" s="80"/>
      <c r="I29" s="90">
        <v>12000</v>
      </c>
      <c r="J29" s="90">
        <v>52802.61</v>
      </c>
      <c r="K29" s="45">
        <v>64802.61</v>
      </c>
      <c r="L29" s="45">
        <v>52802.61</v>
      </c>
      <c r="M29" s="45">
        <v>12000</v>
      </c>
      <c r="N29" s="46">
        <v>0.22726149332390955</v>
      </c>
    </row>
    <row r="30" spans="1:14" s="37" customFormat="1" ht="20.25" customHeight="1" x14ac:dyDescent="0.25">
      <c r="A30" s="37" t="s">
        <v>68</v>
      </c>
      <c r="B30" s="38"/>
      <c r="C30" s="39"/>
      <c r="D30" s="40"/>
      <c r="E30" s="41"/>
      <c r="F30" s="63" t="s">
        <v>32</v>
      </c>
      <c r="G30" s="63" t="s">
        <v>69</v>
      </c>
      <c r="H30" s="42"/>
      <c r="I30" s="91">
        <v>0</v>
      </c>
      <c r="J30" s="91">
        <v>0</v>
      </c>
      <c r="K30" s="45">
        <v>0</v>
      </c>
      <c r="L30" s="45">
        <v>0</v>
      </c>
      <c r="M30" s="61">
        <v>0</v>
      </c>
      <c r="N30" s="62" t="s">
        <v>339</v>
      </c>
    </row>
    <row r="31" spans="1:14" s="37" customFormat="1" ht="20.25" customHeight="1" x14ac:dyDescent="0.25">
      <c r="A31" s="37" t="s">
        <v>70</v>
      </c>
      <c r="B31" s="38"/>
      <c r="C31" s="48"/>
      <c r="D31" s="57"/>
      <c r="E31" s="49"/>
      <c r="F31" s="58" t="s">
        <v>35</v>
      </c>
      <c r="G31" s="58" t="s">
        <v>71</v>
      </c>
      <c r="H31" s="50"/>
      <c r="I31" s="91">
        <v>0</v>
      </c>
      <c r="J31" s="91">
        <v>0</v>
      </c>
      <c r="K31" s="45">
        <v>0</v>
      </c>
      <c r="L31" s="45">
        <v>0</v>
      </c>
      <c r="M31" s="61">
        <v>0</v>
      </c>
      <c r="N31" s="62" t="s">
        <v>339</v>
      </c>
    </row>
    <row r="32" spans="1:14" s="37" customFormat="1" ht="20.25" customHeight="1" x14ac:dyDescent="0.25">
      <c r="A32" s="37" t="s">
        <v>72</v>
      </c>
      <c r="B32" s="38"/>
      <c r="C32" s="39"/>
      <c r="D32" s="40"/>
      <c r="E32" s="41"/>
      <c r="F32" s="63" t="s">
        <v>73</v>
      </c>
      <c r="G32" s="63" t="s">
        <v>74</v>
      </c>
      <c r="H32" s="42"/>
      <c r="I32" s="91">
        <v>0</v>
      </c>
      <c r="J32" s="91">
        <v>0</v>
      </c>
      <c r="K32" s="45">
        <v>0</v>
      </c>
      <c r="L32" s="45">
        <v>0</v>
      </c>
      <c r="M32" s="61">
        <v>0</v>
      </c>
      <c r="N32" s="62" t="s">
        <v>339</v>
      </c>
    </row>
    <row r="33" spans="1:14" s="37" customFormat="1" ht="20.25" customHeight="1" x14ac:dyDescent="0.25">
      <c r="A33" s="37" t="s">
        <v>75</v>
      </c>
      <c r="B33" s="38"/>
      <c r="C33" s="48"/>
      <c r="D33" s="57"/>
      <c r="E33" s="58"/>
      <c r="F33" s="58" t="s">
        <v>76</v>
      </c>
      <c r="G33" s="58" t="s">
        <v>77</v>
      </c>
      <c r="H33" s="50"/>
      <c r="I33" s="91">
        <v>12000</v>
      </c>
      <c r="J33" s="91">
        <v>52802.61</v>
      </c>
      <c r="K33" s="45">
        <v>64802.61</v>
      </c>
      <c r="L33" s="45">
        <v>52802.61</v>
      </c>
      <c r="M33" s="61">
        <v>12000</v>
      </c>
      <c r="N33" s="62">
        <v>0.22726149332390955</v>
      </c>
    </row>
    <row r="34" spans="1:14" s="37" customFormat="1" ht="20.25" customHeight="1" x14ac:dyDescent="0.25">
      <c r="A34" s="37" t="s">
        <v>78</v>
      </c>
      <c r="B34" s="38"/>
      <c r="C34" s="92"/>
      <c r="D34" s="93"/>
      <c r="E34" s="94" t="s">
        <v>15</v>
      </c>
      <c r="F34" s="95" t="s">
        <v>79</v>
      </c>
      <c r="G34" s="96"/>
      <c r="H34" s="97"/>
      <c r="I34" s="98">
        <v>0</v>
      </c>
      <c r="J34" s="98">
        <v>0</v>
      </c>
      <c r="K34" s="45">
        <v>16139138</v>
      </c>
      <c r="L34" s="45">
        <v>15229561</v>
      </c>
      <c r="M34" s="61">
        <v>909577</v>
      </c>
      <c r="N34" s="62">
        <v>5.9724439857458796E-2</v>
      </c>
    </row>
    <row r="35" spans="1:14" s="37" customFormat="1" ht="20.25" customHeight="1" x14ac:dyDescent="0.25">
      <c r="A35" s="37" t="s">
        <v>80</v>
      </c>
      <c r="B35" s="38"/>
      <c r="C35" s="39"/>
      <c r="D35" s="40"/>
      <c r="E35" s="41"/>
      <c r="F35" s="63" t="s">
        <v>32</v>
      </c>
      <c r="G35" s="63" t="s">
        <v>81</v>
      </c>
      <c r="H35" s="42"/>
      <c r="I35" s="91">
        <v>0</v>
      </c>
      <c r="J35" s="91">
        <v>0</v>
      </c>
      <c r="K35" s="45">
        <v>16139138</v>
      </c>
      <c r="L35" s="45">
        <v>15229561</v>
      </c>
      <c r="M35" s="61">
        <v>909577</v>
      </c>
      <c r="N35" s="62">
        <v>5.9724439857458796E-2</v>
      </c>
    </row>
    <row r="36" spans="1:14" s="37" customFormat="1" ht="20.25" customHeight="1" thickBot="1" x14ac:dyDescent="0.3">
      <c r="A36" s="37" t="s">
        <v>82</v>
      </c>
      <c r="B36" s="38"/>
      <c r="C36" s="48"/>
      <c r="D36" s="57"/>
      <c r="E36" s="49"/>
      <c r="F36" s="58" t="s">
        <v>35</v>
      </c>
      <c r="G36" s="58" t="s">
        <v>83</v>
      </c>
      <c r="H36" s="97"/>
      <c r="I36" s="99">
        <v>0</v>
      </c>
      <c r="J36" s="99">
        <v>0</v>
      </c>
      <c r="K36" s="45">
        <v>0</v>
      </c>
      <c r="L36" s="45">
        <v>0</v>
      </c>
      <c r="M36" s="100">
        <v>0</v>
      </c>
      <c r="N36" s="101" t="s">
        <v>339</v>
      </c>
    </row>
    <row r="37" spans="1:14" s="27" customFormat="1" ht="20.25" customHeight="1" x14ac:dyDescent="0.25">
      <c r="B37" s="102"/>
      <c r="C37" s="103" t="s">
        <v>84</v>
      </c>
      <c r="D37" s="104"/>
      <c r="E37" s="104"/>
      <c r="F37" s="104"/>
      <c r="G37" s="104"/>
      <c r="H37" s="104"/>
      <c r="I37" s="105"/>
      <c r="J37" s="105"/>
      <c r="K37" s="106">
        <v>388263477.32000005</v>
      </c>
      <c r="L37" s="106">
        <v>381345675.25</v>
      </c>
      <c r="M37" s="106">
        <v>6917802.0700000525</v>
      </c>
      <c r="N37" s="107">
        <v>1.8140502224038405E-2</v>
      </c>
    </row>
    <row r="38" spans="1:14" s="37" customFormat="1" ht="20.25" customHeight="1" x14ac:dyDescent="0.25">
      <c r="B38" s="47"/>
      <c r="C38" s="108"/>
      <c r="D38" s="50"/>
      <c r="E38" s="50"/>
      <c r="F38" s="50"/>
      <c r="G38" s="50"/>
      <c r="H38" s="50"/>
      <c r="I38" s="51"/>
      <c r="J38" s="76"/>
      <c r="K38" s="109"/>
      <c r="L38" s="110"/>
      <c r="M38" s="110"/>
      <c r="N38" s="111"/>
    </row>
    <row r="39" spans="1:14" s="27" customFormat="1" ht="20.25" customHeight="1" x14ac:dyDescent="0.25">
      <c r="A39" s="27" t="s">
        <v>85</v>
      </c>
      <c r="B39" s="28" t="s">
        <v>86</v>
      </c>
      <c r="C39" s="112" t="s">
        <v>87</v>
      </c>
      <c r="D39" s="113"/>
      <c r="E39" s="113"/>
      <c r="F39" s="113"/>
      <c r="G39" s="113"/>
      <c r="H39" s="113"/>
      <c r="I39" s="30"/>
      <c r="J39" s="31"/>
      <c r="K39" s="32">
        <v>252163274.43000001</v>
      </c>
      <c r="L39" s="32">
        <v>278277635.52999997</v>
      </c>
      <c r="M39" s="32">
        <v>-26114361.099999964</v>
      </c>
      <c r="N39" s="33">
        <v>-9.3842830920505937E-2</v>
      </c>
    </row>
    <row r="40" spans="1:14" s="27" customFormat="1" ht="20.25" customHeight="1" x14ac:dyDescent="0.25">
      <c r="A40" s="27" t="s">
        <v>88</v>
      </c>
      <c r="B40" s="34"/>
      <c r="C40" s="35" t="s">
        <v>9</v>
      </c>
      <c r="D40" s="36" t="s">
        <v>89</v>
      </c>
      <c r="E40" s="36"/>
      <c r="F40" s="36"/>
      <c r="G40" s="36"/>
      <c r="H40" s="36"/>
      <c r="I40" s="30"/>
      <c r="J40" s="31"/>
      <c r="K40" s="32">
        <v>32601640.329999998</v>
      </c>
      <c r="L40" s="32">
        <v>33759274.18</v>
      </c>
      <c r="M40" s="32">
        <v>-1157633.8500000015</v>
      </c>
      <c r="N40" s="33">
        <v>-3.4290839424676325E-2</v>
      </c>
    </row>
    <row r="41" spans="1:14" s="37" customFormat="1" ht="20.25" customHeight="1" x14ac:dyDescent="0.25">
      <c r="A41" s="37" t="s">
        <v>90</v>
      </c>
      <c r="B41" s="38"/>
      <c r="C41" s="39"/>
      <c r="D41" s="40"/>
      <c r="E41" s="41" t="s">
        <v>12</v>
      </c>
      <c r="F41" s="42" t="s">
        <v>91</v>
      </c>
      <c r="G41" s="42"/>
      <c r="H41" s="42"/>
      <c r="I41" s="43"/>
      <c r="J41" s="44"/>
      <c r="K41" s="45">
        <v>31686120.059999999</v>
      </c>
      <c r="L41" s="45">
        <v>32738222.760000002</v>
      </c>
      <c r="M41" s="45">
        <v>-1052102.700000003</v>
      </c>
      <c r="N41" s="46">
        <v>-3.213683002015235E-2</v>
      </c>
    </row>
    <row r="42" spans="1:14" s="37" customFormat="1" ht="20.25" customHeight="1" x14ac:dyDescent="0.25">
      <c r="A42" s="37" t="s">
        <v>92</v>
      </c>
      <c r="B42" s="38"/>
      <c r="C42" s="48"/>
      <c r="D42" s="57"/>
      <c r="E42" s="49" t="s">
        <v>15</v>
      </c>
      <c r="F42" s="50" t="s">
        <v>93</v>
      </c>
      <c r="G42" s="50"/>
      <c r="H42" s="50"/>
      <c r="I42" s="51"/>
      <c r="J42" s="52"/>
      <c r="K42" s="45">
        <v>915520.27</v>
      </c>
      <c r="L42" s="45">
        <v>1021051.42</v>
      </c>
      <c r="M42" s="45">
        <v>-105531.15000000002</v>
      </c>
      <c r="N42" s="46">
        <v>-0.10335537264127209</v>
      </c>
    </row>
    <row r="43" spans="1:14" s="37" customFormat="1" ht="20.25" customHeight="1" x14ac:dyDescent="0.25">
      <c r="A43" s="37" t="s">
        <v>94</v>
      </c>
      <c r="B43" s="38"/>
      <c r="C43" s="39"/>
      <c r="D43" s="40"/>
      <c r="E43" s="41" t="s">
        <v>18</v>
      </c>
      <c r="F43" s="42" t="s">
        <v>95</v>
      </c>
      <c r="G43" s="41"/>
      <c r="H43" s="42"/>
      <c r="I43" s="43"/>
      <c r="J43" s="44"/>
      <c r="K43" s="45">
        <v>0</v>
      </c>
      <c r="L43" s="45">
        <v>0</v>
      </c>
      <c r="M43" s="45">
        <v>0</v>
      </c>
      <c r="N43" s="46" t="s">
        <v>339</v>
      </c>
    </row>
    <row r="44" spans="1:14" s="37" customFormat="1" ht="20.25" customHeight="1" thickBot="1" x14ac:dyDescent="0.3">
      <c r="A44" s="37" t="s">
        <v>96</v>
      </c>
      <c r="B44" s="47"/>
      <c r="C44" s="114"/>
      <c r="D44" s="42"/>
      <c r="E44" s="41" t="s">
        <v>21</v>
      </c>
      <c r="F44" s="42" t="s">
        <v>97</v>
      </c>
      <c r="G44" s="41"/>
      <c r="H44" s="42"/>
      <c r="I44" s="75"/>
      <c r="J44" s="76"/>
      <c r="K44" s="45">
        <v>0</v>
      </c>
      <c r="L44" s="45">
        <v>0</v>
      </c>
      <c r="M44" s="77">
        <v>0</v>
      </c>
      <c r="N44" s="78" t="s">
        <v>339</v>
      </c>
    </row>
    <row r="45" spans="1:14" s="37" customFormat="1" ht="20.25" customHeight="1" thickBot="1" x14ac:dyDescent="0.3">
      <c r="B45" s="47"/>
      <c r="C45" s="108"/>
      <c r="D45" s="50"/>
      <c r="E45" s="49"/>
      <c r="F45" s="50"/>
      <c r="G45" s="49"/>
      <c r="H45" s="50"/>
      <c r="I45" s="115" t="s">
        <v>61</v>
      </c>
      <c r="J45" s="116" t="s">
        <v>62</v>
      </c>
      <c r="K45" s="84"/>
      <c r="L45" s="83"/>
      <c r="M45" s="84"/>
      <c r="N45" s="85"/>
    </row>
    <row r="46" spans="1:14" s="27" customFormat="1" ht="20.25" customHeight="1" x14ac:dyDescent="0.25">
      <c r="A46" s="27" t="s">
        <v>98</v>
      </c>
      <c r="B46" s="34"/>
      <c r="C46" s="35" t="s">
        <v>27</v>
      </c>
      <c r="D46" s="86" t="s">
        <v>99</v>
      </c>
      <c r="E46" s="86"/>
      <c r="F46" s="86"/>
      <c r="G46" s="86"/>
      <c r="H46" s="86"/>
      <c r="I46" s="87">
        <v>172014934.01999998</v>
      </c>
      <c r="J46" s="87">
        <v>0</v>
      </c>
      <c r="K46" s="117">
        <v>172014934.02000001</v>
      </c>
      <c r="L46" s="32">
        <v>212518178.94999999</v>
      </c>
      <c r="M46" s="88">
        <v>-40503244.929999977</v>
      </c>
      <c r="N46" s="89">
        <v>-0.1905872011990529</v>
      </c>
    </row>
    <row r="47" spans="1:14" s="37" customFormat="1" ht="20.25" customHeight="1" x14ac:dyDescent="0.25">
      <c r="A47" s="37" t="s">
        <v>100</v>
      </c>
      <c r="B47" s="38"/>
      <c r="C47" s="39"/>
      <c r="D47" s="40"/>
      <c r="E47" s="41" t="s">
        <v>12</v>
      </c>
      <c r="F47" s="42" t="s">
        <v>101</v>
      </c>
      <c r="G47" s="42"/>
      <c r="H47" s="42"/>
      <c r="I47" s="90">
        <v>9203142.6999999993</v>
      </c>
      <c r="J47" s="90">
        <v>0</v>
      </c>
      <c r="K47" s="117">
        <v>9203142.6999999993</v>
      </c>
      <c r="L47" s="32">
        <v>9140288.5800000001</v>
      </c>
      <c r="M47" s="45">
        <v>62854.11999999918</v>
      </c>
      <c r="N47" s="46">
        <v>6.876601263720623E-3</v>
      </c>
    </row>
    <row r="48" spans="1:14" s="37" customFormat="1" ht="20.25" customHeight="1" x14ac:dyDescent="0.25">
      <c r="B48" s="38"/>
      <c r="C48" s="118"/>
      <c r="D48" s="119"/>
      <c r="E48" s="120"/>
      <c r="F48" s="121" t="s">
        <v>32</v>
      </c>
      <c r="G48" s="121" t="s">
        <v>102</v>
      </c>
      <c r="H48" s="122"/>
      <c r="I48" s="123">
        <v>447637.7</v>
      </c>
      <c r="J48" s="123">
        <v>0</v>
      </c>
      <c r="K48" s="124">
        <v>447637.7</v>
      </c>
      <c r="L48" s="124">
        <v>384783.57999999996</v>
      </c>
      <c r="M48" s="125">
        <v>62854.120000000054</v>
      </c>
      <c r="N48" s="126">
        <v>0.16334927805391294</v>
      </c>
    </row>
    <row r="49" spans="1:14" s="37" customFormat="1" ht="20.25" customHeight="1" x14ac:dyDescent="0.25">
      <c r="A49" s="127" t="s">
        <v>103</v>
      </c>
      <c r="B49" s="38"/>
      <c r="C49" s="92"/>
      <c r="D49" s="93"/>
      <c r="E49" s="94"/>
      <c r="F49" s="128"/>
      <c r="G49" s="129" t="s">
        <v>12</v>
      </c>
      <c r="H49" s="130" t="s">
        <v>104</v>
      </c>
      <c r="I49" s="131">
        <v>0</v>
      </c>
      <c r="J49" s="131">
        <v>0</v>
      </c>
      <c r="K49" s="132">
        <v>0</v>
      </c>
      <c r="L49" s="132">
        <v>0</v>
      </c>
      <c r="M49" s="133">
        <v>0</v>
      </c>
      <c r="N49" s="134" t="s">
        <v>339</v>
      </c>
    </row>
    <row r="50" spans="1:14" s="37" customFormat="1" ht="20.25" hidden="1" customHeight="1" x14ac:dyDescent="0.25">
      <c r="A50" s="127" t="s">
        <v>105</v>
      </c>
      <c r="B50" s="38"/>
      <c r="C50" s="48"/>
      <c r="D50" s="57"/>
      <c r="E50" s="49"/>
      <c r="F50" s="135"/>
      <c r="G50" s="136"/>
      <c r="H50" s="137"/>
      <c r="I50" s="138"/>
      <c r="J50" s="138"/>
      <c r="K50" s="139" t="e">
        <v>#REF!</v>
      </c>
      <c r="L50" s="139" t="e">
        <v>#REF!</v>
      </c>
      <c r="M50" s="140"/>
      <c r="N50" s="141"/>
    </row>
    <row r="51" spans="1:14" s="37" customFormat="1" ht="20.25" hidden="1" customHeight="1" x14ac:dyDescent="0.25">
      <c r="A51" s="127" t="s">
        <v>106</v>
      </c>
      <c r="B51" s="38"/>
      <c r="C51" s="48"/>
      <c r="D51" s="57"/>
      <c r="E51" s="49"/>
      <c r="F51" s="135"/>
      <c r="G51" s="136"/>
      <c r="H51" s="137"/>
      <c r="I51" s="138"/>
      <c r="J51" s="138"/>
      <c r="K51" s="139" t="e">
        <v>#REF!</v>
      </c>
      <c r="L51" s="139" t="e">
        <v>#REF!</v>
      </c>
      <c r="M51" s="140"/>
      <c r="N51" s="141"/>
    </row>
    <row r="52" spans="1:14" s="37" customFormat="1" ht="20.25" hidden="1" customHeight="1" x14ac:dyDescent="0.25">
      <c r="A52" s="127" t="s">
        <v>107</v>
      </c>
      <c r="B52" s="38"/>
      <c r="C52" s="48"/>
      <c r="D52" s="57"/>
      <c r="E52" s="49"/>
      <c r="F52" s="135"/>
      <c r="G52" s="136"/>
      <c r="H52" s="137"/>
      <c r="I52" s="138"/>
      <c r="J52" s="138"/>
      <c r="K52" s="139" t="e">
        <v>#REF!</v>
      </c>
      <c r="L52" s="139" t="e">
        <v>#REF!</v>
      </c>
      <c r="M52" s="140"/>
      <c r="N52" s="141"/>
    </row>
    <row r="53" spans="1:14" s="37" customFormat="1" ht="20.25" hidden="1" customHeight="1" x14ac:dyDescent="0.25">
      <c r="A53" s="127" t="s">
        <v>108</v>
      </c>
      <c r="B53" s="38"/>
      <c r="C53" s="48"/>
      <c r="D53" s="57"/>
      <c r="E53" s="49"/>
      <c r="F53" s="135"/>
      <c r="G53" s="136"/>
      <c r="H53" s="137"/>
      <c r="I53" s="138"/>
      <c r="J53" s="138"/>
      <c r="K53" s="139" t="e">
        <v>#REF!</v>
      </c>
      <c r="L53" s="139" t="e">
        <v>#REF!</v>
      </c>
      <c r="M53" s="140"/>
      <c r="N53" s="141"/>
    </row>
    <row r="54" spans="1:14" s="37" customFormat="1" ht="20.25" hidden="1" customHeight="1" x14ac:dyDescent="0.25">
      <c r="A54" s="127" t="s">
        <v>109</v>
      </c>
      <c r="B54" s="38"/>
      <c r="C54" s="48"/>
      <c r="D54" s="57"/>
      <c r="E54" s="49"/>
      <c r="F54" s="135"/>
      <c r="G54" s="136"/>
      <c r="H54" s="137"/>
      <c r="I54" s="142"/>
      <c r="J54" s="142"/>
      <c r="K54" s="139" t="e">
        <v>#REF!</v>
      </c>
      <c r="L54" s="139" t="e">
        <v>#REF!</v>
      </c>
      <c r="M54" s="140"/>
      <c r="N54" s="141"/>
    </row>
    <row r="55" spans="1:14" s="37" customFormat="1" ht="20.25" customHeight="1" x14ac:dyDescent="0.25">
      <c r="A55" s="37" t="s">
        <v>110</v>
      </c>
      <c r="B55" s="38"/>
      <c r="C55" s="39"/>
      <c r="D55" s="40"/>
      <c r="E55" s="41"/>
      <c r="F55" s="143"/>
      <c r="G55" s="144" t="s">
        <v>15</v>
      </c>
      <c r="H55" s="145" t="s">
        <v>111</v>
      </c>
      <c r="I55" s="131">
        <v>447637.7</v>
      </c>
      <c r="J55" s="131">
        <v>0</v>
      </c>
      <c r="K55" s="146">
        <v>447637.7</v>
      </c>
      <c r="L55" s="133">
        <v>384783.57999999996</v>
      </c>
      <c r="M55" s="133">
        <v>62854.120000000054</v>
      </c>
      <c r="N55" s="134">
        <v>0.16334927805391294</v>
      </c>
    </row>
    <row r="56" spans="1:14" s="37" customFormat="1" ht="20.25" hidden="1" customHeight="1" x14ac:dyDescent="0.25">
      <c r="A56" s="147" t="s">
        <v>112</v>
      </c>
      <c r="B56" s="38"/>
      <c r="C56" s="39"/>
      <c r="D56" s="40"/>
      <c r="E56" s="41"/>
      <c r="F56" s="143"/>
      <c r="G56" s="144"/>
      <c r="H56" s="145"/>
      <c r="I56" s="142"/>
      <c r="J56" s="142"/>
      <c r="K56" s="148"/>
      <c r="L56" s="149"/>
      <c r="M56" s="149"/>
      <c r="N56" s="150"/>
    </row>
    <row r="57" spans="1:14" s="37" customFormat="1" ht="20.25" customHeight="1" x14ac:dyDescent="0.25">
      <c r="A57" s="37" t="s">
        <v>113</v>
      </c>
      <c r="B57" s="38"/>
      <c r="C57" s="39"/>
      <c r="D57" s="40"/>
      <c r="E57" s="41"/>
      <c r="F57" s="63" t="s">
        <v>35</v>
      </c>
      <c r="G57" s="63" t="s">
        <v>114</v>
      </c>
      <c r="H57" s="151"/>
      <c r="I57" s="91">
        <v>8755351.3599999994</v>
      </c>
      <c r="J57" s="91">
        <v>0</v>
      </c>
      <c r="K57" s="152">
        <v>8755351.3599999994</v>
      </c>
      <c r="L57" s="45">
        <v>8755351.3599999994</v>
      </c>
      <c r="M57" s="45">
        <v>0</v>
      </c>
      <c r="N57" s="46">
        <v>0</v>
      </c>
    </row>
    <row r="58" spans="1:14" s="37" customFormat="1" ht="20.25" customHeight="1" x14ac:dyDescent="0.25">
      <c r="A58" s="37" t="s">
        <v>115</v>
      </c>
      <c r="B58" s="38"/>
      <c r="C58" s="39"/>
      <c r="D58" s="40"/>
      <c r="E58" s="41"/>
      <c r="F58" s="63" t="s">
        <v>73</v>
      </c>
      <c r="G58" s="63" t="s">
        <v>116</v>
      </c>
      <c r="H58" s="42"/>
      <c r="I58" s="90">
        <v>0</v>
      </c>
      <c r="J58" s="90">
        <v>0</v>
      </c>
      <c r="K58" s="152">
        <v>0</v>
      </c>
      <c r="L58" s="45">
        <v>0</v>
      </c>
      <c r="M58" s="45">
        <v>0</v>
      </c>
      <c r="N58" s="46" t="s">
        <v>339</v>
      </c>
    </row>
    <row r="59" spans="1:14" s="37" customFormat="1" ht="20.25" customHeight="1" x14ac:dyDescent="0.25">
      <c r="A59" s="37" t="s">
        <v>117</v>
      </c>
      <c r="B59" s="38"/>
      <c r="C59" s="39"/>
      <c r="D59" s="40"/>
      <c r="E59" s="41"/>
      <c r="F59" s="42"/>
      <c r="G59" s="42" t="s">
        <v>12</v>
      </c>
      <c r="H59" s="42" t="s">
        <v>118</v>
      </c>
      <c r="I59" s="91">
        <v>0</v>
      </c>
      <c r="J59" s="91">
        <v>0</v>
      </c>
      <c r="K59" s="152">
        <v>0</v>
      </c>
      <c r="L59" s="45">
        <v>0</v>
      </c>
      <c r="M59" s="45">
        <v>0</v>
      </c>
      <c r="N59" s="46" t="s">
        <v>339</v>
      </c>
    </row>
    <row r="60" spans="1:14" s="37" customFormat="1" ht="20.25" customHeight="1" x14ac:dyDescent="0.25">
      <c r="A60" s="37" t="s">
        <v>119</v>
      </c>
      <c r="B60" s="38"/>
      <c r="C60" s="39"/>
      <c r="D60" s="40"/>
      <c r="E60" s="41"/>
      <c r="F60" s="42"/>
      <c r="G60" s="42" t="s">
        <v>15</v>
      </c>
      <c r="H60" s="42" t="s">
        <v>120</v>
      </c>
      <c r="I60" s="91">
        <v>0</v>
      </c>
      <c r="J60" s="91">
        <v>0</v>
      </c>
      <c r="K60" s="152">
        <v>0</v>
      </c>
      <c r="L60" s="45">
        <v>0</v>
      </c>
      <c r="M60" s="45">
        <v>0</v>
      </c>
      <c r="N60" s="46" t="s">
        <v>339</v>
      </c>
    </row>
    <row r="61" spans="1:14" s="37" customFormat="1" ht="20.25" customHeight="1" x14ac:dyDescent="0.25">
      <c r="A61" s="37" t="s">
        <v>121</v>
      </c>
      <c r="B61" s="38"/>
      <c r="C61" s="48"/>
      <c r="D61" s="57"/>
      <c r="E61" s="49"/>
      <c r="F61" s="50"/>
      <c r="G61" s="50" t="s">
        <v>18</v>
      </c>
      <c r="H61" s="50" t="s">
        <v>122</v>
      </c>
      <c r="I61" s="91">
        <v>0</v>
      </c>
      <c r="J61" s="91">
        <v>0</v>
      </c>
      <c r="K61" s="152">
        <v>0</v>
      </c>
      <c r="L61" s="45">
        <v>0</v>
      </c>
      <c r="M61" s="45">
        <v>0</v>
      </c>
      <c r="N61" s="46" t="s">
        <v>339</v>
      </c>
    </row>
    <row r="62" spans="1:14" s="37" customFormat="1" ht="20.25" customHeight="1" x14ac:dyDescent="0.25">
      <c r="A62" s="37" t="s">
        <v>123</v>
      </c>
      <c r="B62" s="38"/>
      <c r="C62" s="39"/>
      <c r="D62" s="40"/>
      <c r="E62" s="41"/>
      <c r="F62" s="42"/>
      <c r="G62" s="42" t="s">
        <v>21</v>
      </c>
      <c r="H62" s="42" t="s">
        <v>124</v>
      </c>
      <c r="I62" s="91">
        <v>0</v>
      </c>
      <c r="J62" s="91">
        <v>0</v>
      </c>
      <c r="K62" s="152">
        <v>0</v>
      </c>
      <c r="L62" s="45">
        <v>0</v>
      </c>
      <c r="M62" s="45">
        <v>0</v>
      </c>
      <c r="N62" s="46" t="s">
        <v>339</v>
      </c>
    </row>
    <row r="63" spans="1:14" s="37" customFormat="1" ht="20.25" customHeight="1" x14ac:dyDescent="0.25">
      <c r="A63" s="37" t="s">
        <v>125</v>
      </c>
      <c r="B63" s="38"/>
      <c r="C63" s="153"/>
      <c r="D63" s="154"/>
      <c r="E63" s="155"/>
      <c r="F63" s="156" t="s">
        <v>76</v>
      </c>
      <c r="G63" s="156" t="s">
        <v>126</v>
      </c>
      <c r="H63" s="157"/>
      <c r="I63" s="91">
        <v>153.63999999999999</v>
      </c>
      <c r="J63" s="91">
        <v>0</v>
      </c>
      <c r="K63" s="152">
        <v>153.63999999999999</v>
      </c>
      <c r="L63" s="45">
        <v>153.63999999999999</v>
      </c>
      <c r="M63" s="45">
        <v>0</v>
      </c>
      <c r="N63" s="46">
        <v>0</v>
      </c>
    </row>
    <row r="64" spans="1:14" s="37" customFormat="1" ht="20.25" customHeight="1" x14ac:dyDescent="0.25">
      <c r="A64" s="37" t="s">
        <v>127</v>
      </c>
      <c r="B64" s="38"/>
      <c r="C64" s="39"/>
      <c r="D64" s="40"/>
      <c r="E64" s="41" t="s">
        <v>15</v>
      </c>
      <c r="F64" s="42" t="s">
        <v>128</v>
      </c>
      <c r="G64" s="42"/>
      <c r="H64" s="42"/>
      <c r="I64" s="90">
        <v>138318540.84999999</v>
      </c>
      <c r="J64" s="90">
        <v>0</v>
      </c>
      <c r="K64" s="152">
        <v>138318540.84999999</v>
      </c>
      <c r="L64" s="45">
        <v>170800822.05000001</v>
      </c>
      <c r="M64" s="45">
        <v>-32482281.200000018</v>
      </c>
      <c r="N64" s="46">
        <v>-0.19017637509081306</v>
      </c>
    </row>
    <row r="65" spans="1:16" s="37" customFormat="1" ht="20.25" customHeight="1" x14ac:dyDescent="0.25">
      <c r="B65" s="38"/>
      <c r="C65" s="158"/>
      <c r="D65" s="159"/>
      <c r="E65" s="160"/>
      <c r="F65" s="161" t="s">
        <v>32</v>
      </c>
      <c r="G65" s="161" t="s">
        <v>129</v>
      </c>
      <c r="H65" s="162"/>
      <c r="I65" s="123">
        <v>40638683.799999997</v>
      </c>
      <c r="J65" s="123">
        <v>0</v>
      </c>
      <c r="K65" s="124">
        <v>40638683.799999997</v>
      </c>
      <c r="L65" s="124">
        <v>76280650.790000007</v>
      </c>
      <c r="M65" s="163">
        <v>-35641966.99000001</v>
      </c>
      <c r="N65" s="126">
        <v>-0.4672478095149194</v>
      </c>
    </row>
    <row r="66" spans="1:16" s="37" customFormat="1" ht="20.25" customHeight="1" x14ac:dyDescent="0.25">
      <c r="A66" s="37" t="s">
        <v>130</v>
      </c>
      <c r="B66" s="38"/>
      <c r="C66" s="48"/>
      <c r="D66" s="57"/>
      <c r="E66" s="49"/>
      <c r="F66" s="50"/>
      <c r="G66" s="50" t="s">
        <v>12</v>
      </c>
      <c r="H66" s="50" t="s">
        <v>131</v>
      </c>
      <c r="I66" s="90">
        <v>40638683.799999997</v>
      </c>
      <c r="J66" s="90">
        <v>0</v>
      </c>
      <c r="K66" s="152">
        <v>40638683.799999997</v>
      </c>
      <c r="L66" s="45">
        <v>76280650.790000007</v>
      </c>
      <c r="M66" s="45">
        <v>-35641966.99000001</v>
      </c>
      <c r="N66" s="46">
        <v>-0.4672478095149194</v>
      </c>
    </row>
    <row r="67" spans="1:16" s="37" customFormat="1" ht="20.25" customHeight="1" x14ac:dyDescent="0.25">
      <c r="A67" s="37" t="s">
        <v>132</v>
      </c>
      <c r="B67" s="38"/>
      <c r="C67" s="92"/>
      <c r="D67" s="93"/>
      <c r="E67" s="94"/>
      <c r="F67" s="164"/>
      <c r="G67" s="164"/>
      <c r="H67" s="165" t="s">
        <v>133</v>
      </c>
      <c r="I67" s="131">
        <v>15237926.970000001</v>
      </c>
      <c r="J67" s="131">
        <v>0</v>
      </c>
      <c r="K67" s="166">
        <v>15237926.970000001</v>
      </c>
      <c r="L67" s="167">
        <v>62477113.789999999</v>
      </c>
      <c r="M67" s="133">
        <v>-47239186.82</v>
      </c>
      <c r="N67" s="134">
        <v>-0.75610385874708952</v>
      </c>
    </row>
    <row r="68" spans="1:16" s="37" customFormat="1" ht="20.25" hidden="1" customHeight="1" x14ac:dyDescent="0.25">
      <c r="A68" s="37" t="s">
        <v>134</v>
      </c>
      <c r="B68" s="38"/>
      <c r="C68" s="48"/>
      <c r="D68" s="57"/>
      <c r="E68" s="49"/>
      <c r="F68" s="50"/>
      <c r="G68" s="50"/>
      <c r="H68" s="168"/>
      <c r="I68" s="138"/>
      <c r="J68" s="138"/>
      <c r="K68" s="169"/>
      <c r="L68" s="167"/>
      <c r="M68" s="140"/>
      <c r="N68" s="141"/>
    </row>
    <row r="69" spans="1:16" s="37" customFormat="1" ht="20.25" hidden="1" customHeight="1" x14ac:dyDescent="0.25">
      <c r="A69" s="37" t="s">
        <v>135</v>
      </c>
      <c r="B69" s="38"/>
      <c r="C69" s="48"/>
      <c r="D69" s="57"/>
      <c r="E69" s="49"/>
      <c r="F69" s="50"/>
      <c r="G69" s="50"/>
      <c r="H69" s="168"/>
      <c r="I69" s="138"/>
      <c r="J69" s="138"/>
      <c r="K69" s="169"/>
      <c r="L69" s="167"/>
      <c r="M69" s="140"/>
      <c r="N69" s="141"/>
    </row>
    <row r="70" spans="1:16" s="37" customFormat="1" ht="20.25" hidden="1" customHeight="1" x14ac:dyDescent="0.25">
      <c r="A70" s="37" t="s">
        <v>136</v>
      </c>
      <c r="B70" s="38"/>
      <c r="C70" s="48"/>
      <c r="D70" s="57"/>
      <c r="E70" s="49"/>
      <c r="F70" s="50"/>
      <c r="G70" s="50"/>
      <c r="H70" s="168"/>
      <c r="I70" s="138"/>
      <c r="J70" s="138"/>
      <c r="K70" s="169"/>
      <c r="L70" s="167"/>
      <c r="M70" s="140"/>
      <c r="N70" s="141"/>
    </row>
    <row r="71" spans="1:16" s="37" customFormat="1" ht="20.25" hidden="1" customHeight="1" x14ac:dyDescent="0.25">
      <c r="A71" s="147" t="s">
        <v>137</v>
      </c>
      <c r="B71" s="38"/>
      <c r="C71" s="48"/>
      <c r="D71" s="57"/>
      <c r="E71" s="49"/>
      <c r="F71" s="50"/>
      <c r="G71" s="50"/>
      <c r="H71" s="170"/>
      <c r="I71" s="142"/>
      <c r="J71" s="142"/>
      <c r="K71" s="171"/>
      <c r="L71" s="167"/>
      <c r="M71" s="149"/>
      <c r="N71" s="150"/>
    </row>
    <row r="72" spans="1:16" s="37" customFormat="1" ht="20.25" customHeight="1" x14ac:dyDescent="0.25">
      <c r="A72" s="37" t="s">
        <v>138</v>
      </c>
      <c r="B72" s="38"/>
      <c r="C72" s="39"/>
      <c r="D72" s="40"/>
      <c r="E72" s="41"/>
      <c r="F72" s="42"/>
      <c r="G72" s="42"/>
      <c r="H72" s="172" t="s">
        <v>139</v>
      </c>
      <c r="I72" s="91">
        <v>24250485.039999999</v>
      </c>
      <c r="J72" s="91">
        <v>0</v>
      </c>
      <c r="K72" s="152">
        <v>24250485.039999999</v>
      </c>
      <c r="L72" s="45">
        <v>12295953.529999999</v>
      </c>
      <c r="M72" s="45">
        <v>11954531.51</v>
      </c>
      <c r="N72" s="46">
        <v>0.97223297736389547</v>
      </c>
    </row>
    <row r="73" spans="1:16" s="37" customFormat="1" ht="20.25" customHeight="1" x14ac:dyDescent="0.25">
      <c r="A73" s="37" t="s">
        <v>140</v>
      </c>
      <c r="B73" s="38"/>
      <c r="C73" s="39"/>
      <c r="D73" s="40"/>
      <c r="E73" s="41"/>
      <c r="F73" s="42"/>
      <c r="G73" s="42"/>
      <c r="H73" s="172" t="s">
        <v>141</v>
      </c>
      <c r="I73" s="91">
        <v>0</v>
      </c>
      <c r="J73" s="91">
        <v>0</v>
      </c>
      <c r="K73" s="152">
        <v>0</v>
      </c>
      <c r="L73" s="45">
        <v>1863.96</v>
      </c>
      <c r="M73" s="45">
        <v>-1863.96</v>
      </c>
      <c r="N73" s="46">
        <v>-1</v>
      </c>
      <c r="P73" s="173"/>
    </row>
    <row r="74" spans="1:16" s="174" customFormat="1" ht="20.25" customHeight="1" x14ac:dyDescent="0.25">
      <c r="A74" s="174" t="s">
        <v>142</v>
      </c>
      <c r="B74" s="175"/>
      <c r="C74" s="176"/>
      <c r="D74" s="177"/>
      <c r="E74" s="178"/>
      <c r="F74" s="135"/>
      <c r="G74" s="135"/>
      <c r="H74" s="165" t="s">
        <v>143</v>
      </c>
      <c r="I74" s="131">
        <v>1150271.79</v>
      </c>
      <c r="J74" s="131">
        <v>0</v>
      </c>
      <c r="K74" s="146">
        <v>1150271.79</v>
      </c>
      <c r="L74" s="133">
        <v>1505719.51</v>
      </c>
      <c r="M74" s="179">
        <v>-355447.72</v>
      </c>
      <c r="N74" s="180">
        <v>-0.23606502913680116</v>
      </c>
    </row>
    <row r="75" spans="1:16" s="174" customFormat="1" ht="20.25" hidden="1" customHeight="1" x14ac:dyDescent="0.25">
      <c r="A75" s="147" t="s">
        <v>144</v>
      </c>
      <c r="B75" s="175"/>
      <c r="C75" s="176"/>
      <c r="D75" s="177"/>
      <c r="E75" s="178"/>
      <c r="F75" s="135"/>
      <c r="G75" s="135"/>
      <c r="H75" s="170"/>
      <c r="I75" s="142"/>
      <c r="J75" s="142"/>
      <c r="K75" s="148"/>
      <c r="L75" s="149"/>
      <c r="M75" s="181"/>
      <c r="N75" s="182"/>
    </row>
    <row r="76" spans="1:16" s="37" customFormat="1" ht="20.25" customHeight="1" x14ac:dyDescent="0.25">
      <c r="A76" s="37" t="s">
        <v>145</v>
      </c>
      <c r="B76" s="38"/>
      <c r="C76" s="39"/>
      <c r="D76" s="40"/>
      <c r="E76" s="41"/>
      <c r="F76" s="42"/>
      <c r="G76" s="42" t="s">
        <v>15</v>
      </c>
      <c r="H76" s="42" t="s">
        <v>146</v>
      </c>
      <c r="I76" s="91">
        <v>0</v>
      </c>
      <c r="J76" s="91">
        <v>0</v>
      </c>
      <c r="K76" s="152">
        <v>0</v>
      </c>
      <c r="L76" s="45">
        <v>0</v>
      </c>
      <c r="M76" s="45">
        <v>0</v>
      </c>
      <c r="N76" s="46" t="s">
        <v>339</v>
      </c>
    </row>
    <row r="77" spans="1:16" s="37" customFormat="1" ht="20.25" customHeight="1" x14ac:dyDescent="0.25">
      <c r="A77" s="37" t="s">
        <v>147</v>
      </c>
      <c r="B77" s="38"/>
      <c r="C77" s="48"/>
      <c r="D77" s="57"/>
      <c r="E77" s="49"/>
      <c r="F77" s="58" t="s">
        <v>35</v>
      </c>
      <c r="G77" s="58" t="s">
        <v>148</v>
      </c>
      <c r="H77" s="50"/>
      <c r="I77" s="91">
        <v>97679857.049999997</v>
      </c>
      <c r="J77" s="91">
        <v>0</v>
      </c>
      <c r="K77" s="152">
        <v>97679857.049999997</v>
      </c>
      <c r="L77" s="45">
        <v>94520171.260000005</v>
      </c>
      <c r="M77" s="61">
        <v>3159685.7899999917</v>
      </c>
      <c r="N77" s="62">
        <v>3.3428693027952004E-2</v>
      </c>
    </row>
    <row r="78" spans="1:16" s="37" customFormat="1" ht="20.25" customHeight="1" x14ac:dyDescent="0.25">
      <c r="A78" s="37" t="s">
        <v>149</v>
      </c>
      <c r="B78" s="38"/>
      <c r="C78" s="39"/>
      <c r="D78" s="40"/>
      <c r="E78" s="41"/>
      <c r="F78" s="63"/>
      <c r="G78" s="42" t="s">
        <v>12</v>
      </c>
      <c r="H78" s="143" t="s">
        <v>150</v>
      </c>
      <c r="I78" s="91">
        <v>97679857.049999997</v>
      </c>
      <c r="J78" s="91">
        <v>0</v>
      </c>
      <c r="K78" s="152">
        <v>97679857.049999997</v>
      </c>
      <c r="L78" s="45">
        <v>94520171.260000005</v>
      </c>
      <c r="M78" s="61">
        <v>3159685.7899999917</v>
      </c>
      <c r="N78" s="62">
        <v>3.3428693027952004E-2</v>
      </c>
    </row>
    <row r="79" spans="1:16" s="37" customFormat="1" ht="20.25" customHeight="1" x14ac:dyDescent="0.25">
      <c r="A79" s="37" t="s">
        <v>151</v>
      </c>
      <c r="B79" s="38"/>
      <c r="C79" s="48"/>
      <c r="D79" s="57"/>
      <c r="E79" s="49"/>
      <c r="F79" s="58"/>
      <c r="G79" s="50" t="s">
        <v>15</v>
      </c>
      <c r="H79" s="135" t="s">
        <v>152</v>
      </c>
      <c r="I79" s="91">
        <v>0</v>
      </c>
      <c r="J79" s="91">
        <v>0</v>
      </c>
      <c r="K79" s="152">
        <v>0</v>
      </c>
      <c r="L79" s="45">
        <v>0</v>
      </c>
      <c r="M79" s="61">
        <v>0</v>
      </c>
      <c r="N79" s="62" t="s">
        <v>339</v>
      </c>
    </row>
    <row r="80" spans="1:16" s="37" customFormat="1" ht="20.25" customHeight="1" x14ac:dyDescent="0.25">
      <c r="A80" s="37" t="s">
        <v>153</v>
      </c>
      <c r="B80" s="38"/>
      <c r="C80" s="92"/>
      <c r="D80" s="93"/>
      <c r="E80" s="94"/>
      <c r="F80" s="96"/>
      <c r="G80" s="130" t="s">
        <v>18</v>
      </c>
      <c r="H80" s="129" t="s">
        <v>154</v>
      </c>
      <c r="I80" s="131">
        <v>0</v>
      </c>
      <c r="J80" s="131">
        <v>0</v>
      </c>
      <c r="K80" s="132">
        <v>0</v>
      </c>
      <c r="L80" s="132">
        <v>0</v>
      </c>
      <c r="M80" s="183">
        <v>0</v>
      </c>
      <c r="N80" s="184" t="s">
        <v>339</v>
      </c>
    </row>
    <row r="81" spans="1:14" s="37" customFormat="1" ht="20.25" hidden="1" customHeight="1" x14ac:dyDescent="0.25">
      <c r="A81" s="37" t="s">
        <v>155</v>
      </c>
      <c r="B81" s="38"/>
      <c r="C81" s="48"/>
      <c r="D81" s="57"/>
      <c r="E81" s="49"/>
      <c r="F81" s="58"/>
      <c r="G81" s="185"/>
      <c r="H81" s="186"/>
      <c r="I81" s="142" t="e">
        <v>#N/A</v>
      </c>
      <c r="J81" s="142" t="e">
        <v>#N/A</v>
      </c>
      <c r="K81" s="187">
        <v>0</v>
      </c>
      <c r="L81" s="187">
        <v>0</v>
      </c>
      <c r="M81" s="188"/>
      <c r="N81" s="189"/>
    </row>
    <row r="82" spans="1:14" s="37" customFormat="1" ht="20.25" customHeight="1" x14ac:dyDescent="0.25">
      <c r="A82" s="37" t="s">
        <v>156</v>
      </c>
      <c r="B82" s="38"/>
      <c r="C82" s="39"/>
      <c r="D82" s="40"/>
      <c r="E82" s="41"/>
      <c r="F82" s="63"/>
      <c r="G82" s="42" t="s">
        <v>21</v>
      </c>
      <c r="H82" s="190" t="s">
        <v>157</v>
      </c>
      <c r="I82" s="91">
        <v>0</v>
      </c>
      <c r="J82" s="91">
        <v>0</v>
      </c>
      <c r="K82" s="109">
        <v>0</v>
      </c>
      <c r="L82" s="45">
        <v>0</v>
      </c>
      <c r="M82" s="61">
        <v>0</v>
      </c>
      <c r="N82" s="62" t="s">
        <v>339</v>
      </c>
    </row>
    <row r="83" spans="1:14" s="37" customFormat="1" ht="20.25" customHeight="1" x14ac:dyDescent="0.25">
      <c r="A83" s="37" t="s">
        <v>158</v>
      </c>
      <c r="B83" s="38"/>
      <c r="C83" s="39"/>
      <c r="D83" s="40"/>
      <c r="E83" s="41" t="s">
        <v>18</v>
      </c>
      <c r="F83" s="42" t="s">
        <v>159</v>
      </c>
      <c r="G83" s="42"/>
      <c r="H83" s="42"/>
      <c r="I83" s="91">
        <v>322724.11</v>
      </c>
      <c r="J83" s="91">
        <v>0</v>
      </c>
      <c r="K83" s="109">
        <v>322724.11</v>
      </c>
      <c r="L83" s="45">
        <v>323957.39</v>
      </c>
      <c r="M83" s="45">
        <v>-1233.2800000000279</v>
      </c>
      <c r="N83" s="46">
        <v>-3.8069204101194541E-3</v>
      </c>
    </row>
    <row r="84" spans="1:14" s="37" customFormat="1" ht="20.25" customHeight="1" x14ac:dyDescent="0.25">
      <c r="A84" s="37" t="s">
        <v>160</v>
      </c>
      <c r="B84" s="38"/>
      <c r="C84" s="48"/>
      <c r="D84" s="57"/>
      <c r="E84" s="49" t="s">
        <v>21</v>
      </c>
      <c r="F84" s="50" t="s">
        <v>161</v>
      </c>
      <c r="G84" s="50"/>
      <c r="H84" s="50"/>
      <c r="I84" s="91">
        <v>3276180.31</v>
      </c>
      <c r="J84" s="91">
        <v>0</v>
      </c>
      <c r="K84" s="109">
        <v>3276180.31</v>
      </c>
      <c r="L84" s="45">
        <v>3481922.05</v>
      </c>
      <c r="M84" s="45">
        <v>-205741.73999999976</v>
      </c>
      <c r="N84" s="46">
        <v>-5.9088554265595859E-2</v>
      </c>
    </row>
    <row r="85" spans="1:14" s="37" customFormat="1" ht="20.25" customHeight="1" x14ac:dyDescent="0.25">
      <c r="A85" s="37" t="s">
        <v>162</v>
      </c>
      <c r="B85" s="38"/>
      <c r="C85" s="92"/>
      <c r="D85" s="93"/>
      <c r="E85" s="94"/>
      <c r="F85" s="191" t="s">
        <v>32</v>
      </c>
      <c r="G85" s="191" t="s">
        <v>163</v>
      </c>
      <c r="H85" s="191"/>
      <c r="I85" s="131">
        <v>3015524.4600000004</v>
      </c>
      <c r="J85" s="131">
        <v>0</v>
      </c>
      <c r="K85" s="132">
        <v>3015524.4600000004</v>
      </c>
      <c r="L85" s="132">
        <v>3328643.51</v>
      </c>
      <c r="M85" s="183">
        <v>-313119.04999999935</v>
      </c>
      <c r="N85" s="184">
        <v>-9.4068063780131078E-2</v>
      </c>
    </row>
    <row r="86" spans="1:14" s="37" customFormat="1" ht="20.25" hidden="1" customHeight="1" x14ac:dyDescent="0.25">
      <c r="A86" s="147" t="s">
        <v>164</v>
      </c>
      <c r="B86" s="38"/>
      <c r="C86" s="48"/>
      <c r="D86" s="57"/>
      <c r="E86" s="49"/>
      <c r="F86" s="192"/>
      <c r="G86" s="192"/>
      <c r="H86" s="192"/>
      <c r="I86" s="142" t="e">
        <v>#N/A</v>
      </c>
      <c r="J86" s="142" t="e">
        <v>#N/A</v>
      </c>
      <c r="K86" s="187">
        <v>4688.49</v>
      </c>
      <c r="L86" s="187">
        <v>114567</v>
      </c>
      <c r="M86" s="188"/>
      <c r="N86" s="189"/>
    </row>
    <row r="87" spans="1:14" s="37" customFormat="1" ht="20.25" customHeight="1" x14ac:dyDescent="0.25">
      <c r="A87" s="37" t="s">
        <v>165</v>
      </c>
      <c r="B87" s="38"/>
      <c r="C87" s="39"/>
      <c r="D87" s="40"/>
      <c r="E87" s="41"/>
      <c r="F87" s="63" t="s">
        <v>35</v>
      </c>
      <c r="G87" s="63" t="s">
        <v>166</v>
      </c>
      <c r="H87" s="42"/>
      <c r="I87" s="91">
        <v>260655.85</v>
      </c>
      <c r="J87" s="91">
        <v>0</v>
      </c>
      <c r="K87" s="109">
        <v>260655.85</v>
      </c>
      <c r="L87" s="45">
        <v>153278.54</v>
      </c>
      <c r="M87" s="61">
        <v>107377.31</v>
      </c>
      <c r="N87" s="62">
        <v>0.70053713977181664</v>
      </c>
    </row>
    <row r="88" spans="1:14" s="37" customFormat="1" ht="20.25" customHeight="1" x14ac:dyDescent="0.25">
      <c r="A88" s="37" t="s">
        <v>167</v>
      </c>
      <c r="B88" s="38"/>
      <c r="C88" s="114"/>
      <c r="D88" s="40"/>
      <c r="E88" s="193" t="s">
        <v>24</v>
      </c>
      <c r="F88" s="194" t="s">
        <v>168</v>
      </c>
      <c r="G88" s="194"/>
      <c r="H88" s="194"/>
      <c r="I88" s="91">
        <v>28735.18</v>
      </c>
      <c r="J88" s="91">
        <v>0</v>
      </c>
      <c r="K88" s="109">
        <v>28735.18</v>
      </c>
      <c r="L88" s="45">
        <v>28675.18</v>
      </c>
      <c r="M88" s="61">
        <v>60</v>
      </c>
      <c r="N88" s="62">
        <v>2.0924018611217089E-3</v>
      </c>
    </row>
    <row r="89" spans="1:14" s="37" customFormat="1" ht="20.25" customHeight="1" x14ac:dyDescent="0.25">
      <c r="A89" s="37" t="s">
        <v>169</v>
      </c>
      <c r="B89" s="47"/>
      <c r="C89" s="108"/>
      <c r="D89" s="57"/>
      <c r="E89" s="178" t="s">
        <v>50</v>
      </c>
      <c r="F89" s="50" t="s">
        <v>170</v>
      </c>
      <c r="G89" s="49"/>
      <c r="H89" s="50"/>
      <c r="I89" s="91">
        <v>4362269.7</v>
      </c>
      <c r="J89" s="91">
        <v>0</v>
      </c>
      <c r="K89" s="109">
        <v>4362269.7</v>
      </c>
      <c r="L89" s="45">
        <v>5408741.1699999999</v>
      </c>
      <c r="M89" s="45">
        <v>-1046471.4699999997</v>
      </c>
      <c r="N89" s="46">
        <v>-0.19347782360234475</v>
      </c>
    </row>
    <row r="90" spans="1:14" s="37" customFormat="1" ht="20.25" customHeight="1" thickBot="1" x14ac:dyDescent="0.3">
      <c r="A90" s="37" t="s">
        <v>171</v>
      </c>
      <c r="B90" s="47"/>
      <c r="C90" s="114"/>
      <c r="D90" s="40"/>
      <c r="E90" s="193" t="s">
        <v>53</v>
      </c>
      <c r="F90" s="42" t="s">
        <v>172</v>
      </c>
      <c r="G90" s="41"/>
      <c r="H90" s="42"/>
      <c r="I90" s="99">
        <v>16503341.17</v>
      </c>
      <c r="J90" s="99">
        <v>0</v>
      </c>
      <c r="K90" s="109">
        <v>16503341.17</v>
      </c>
      <c r="L90" s="45">
        <v>23333772.530000001</v>
      </c>
      <c r="M90" s="61">
        <v>-6830431.3600000013</v>
      </c>
      <c r="N90" s="62">
        <v>-0.29272726264980009</v>
      </c>
    </row>
    <row r="91" spans="1:14" s="27" customFormat="1" ht="20.25" customHeight="1" x14ac:dyDescent="0.25">
      <c r="A91" s="27" t="s">
        <v>173</v>
      </c>
      <c r="B91" s="34"/>
      <c r="C91" s="35" t="s">
        <v>64</v>
      </c>
      <c r="D91" s="36" t="s">
        <v>174</v>
      </c>
      <c r="E91" s="36"/>
      <c r="F91" s="36"/>
      <c r="G91" s="36"/>
      <c r="H91" s="36"/>
      <c r="I91" s="195"/>
      <c r="J91" s="196"/>
      <c r="K91" s="32">
        <v>0</v>
      </c>
      <c r="L91" s="32">
        <v>0</v>
      </c>
      <c r="M91" s="32">
        <v>0</v>
      </c>
      <c r="N91" s="33" t="s">
        <v>339</v>
      </c>
    </row>
    <row r="92" spans="1:14" s="37" customFormat="1" ht="20.25" customHeight="1" x14ac:dyDescent="0.25">
      <c r="A92" s="37" t="s">
        <v>175</v>
      </c>
      <c r="B92" s="38"/>
      <c r="C92" s="39"/>
      <c r="D92" s="40"/>
      <c r="E92" s="41" t="s">
        <v>12</v>
      </c>
      <c r="F92" s="42" t="s">
        <v>176</v>
      </c>
      <c r="G92" s="42"/>
      <c r="H92" s="42"/>
      <c r="I92" s="43"/>
      <c r="J92" s="44"/>
      <c r="K92" s="45">
        <v>0</v>
      </c>
      <c r="L92" s="45">
        <v>0</v>
      </c>
      <c r="M92" s="45">
        <v>0</v>
      </c>
      <c r="N92" s="46" t="s">
        <v>339</v>
      </c>
    </row>
    <row r="93" spans="1:14" s="37" customFormat="1" ht="20.25" customHeight="1" x14ac:dyDescent="0.25">
      <c r="A93" s="37" t="s">
        <v>177</v>
      </c>
      <c r="B93" s="38"/>
      <c r="C93" s="48"/>
      <c r="D93" s="57"/>
      <c r="E93" s="49" t="s">
        <v>15</v>
      </c>
      <c r="F93" s="50" t="s">
        <v>178</v>
      </c>
      <c r="G93" s="50"/>
      <c r="H93" s="50"/>
      <c r="I93" s="51"/>
      <c r="J93" s="52"/>
      <c r="K93" s="45">
        <v>0</v>
      </c>
      <c r="L93" s="45">
        <v>0</v>
      </c>
      <c r="M93" s="45">
        <v>0</v>
      </c>
      <c r="N93" s="46" t="s">
        <v>339</v>
      </c>
    </row>
    <row r="94" spans="1:14" s="27" customFormat="1" ht="20.25" customHeight="1" x14ac:dyDescent="0.25">
      <c r="A94" s="27" t="s">
        <v>179</v>
      </c>
      <c r="B94" s="34"/>
      <c r="C94" s="35" t="s">
        <v>180</v>
      </c>
      <c r="D94" s="36" t="s">
        <v>181</v>
      </c>
      <c r="E94" s="36"/>
      <c r="F94" s="36"/>
      <c r="G94" s="36"/>
      <c r="H94" s="36"/>
      <c r="I94" s="30"/>
      <c r="J94" s="31"/>
      <c r="K94" s="32">
        <v>47546700.079999998</v>
      </c>
      <c r="L94" s="32">
        <v>32000182.399999999</v>
      </c>
      <c r="M94" s="32">
        <v>15546517.68</v>
      </c>
      <c r="N94" s="33">
        <v>0.48582590829232275</v>
      </c>
    </row>
    <row r="95" spans="1:14" s="37" customFormat="1" ht="20.25" customHeight="1" x14ac:dyDescent="0.25">
      <c r="A95" s="37" t="s">
        <v>182</v>
      </c>
      <c r="B95" s="38"/>
      <c r="C95" s="48"/>
      <c r="D95" s="57"/>
      <c r="E95" s="49" t="s">
        <v>12</v>
      </c>
      <c r="F95" s="50" t="s">
        <v>183</v>
      </c>
      <c r="G95" s="50"/>
      <c r="H95" s="50"/>
      <c r="I95" s="51"/>
      <c r="J95" s="52"/>
      <c r="K95" s="45">
        <v>71824.61</v>
      </c>
      <c r="L95" s="45">
        <v>66606.86</v>
      </c>
      <c r="M95" s="45">
        <v>5217.75</v>
      </c>
      <c r="N95" s="46">
        <v>7.8336525697202966E-2</v>
      </c>
    </row>
    <row r="96" spans="1:14" s="37" customFormat="1" ht="20.25" customHeight="1" x14ac:dyDescent="0.25">
      <c r="A96" s="37" t="s">
        <v>184</v>
      </c>
      <c r="B96" s="38"/>
      <c r="C96" s="39"/>
      <c r="D96" s="40"/>
      <c r="E96" s="41" t="s">
        <v>15</v>
      </c>
      <c r="F96" s="42" t="s">
        <v>185</v>
      </c>
      <c r="G96" s="42"/>
      <c r="H96" s="42"/>
      <c r="I96" s="43"/>
      <c r="J96" s="44"/>
      <c r="K96" s="45">
        <v>47458419.490000002</v>
      </c>
      <c r="L96" s="45">
        <v>31917068.899999999</v>
      </c>
      <c r="M96" s="45">
        <v>15541350.590000004</v>
      </c>
      <c r="N96" s="46">
        <v>0.48692912994902249</v>
      </c>
    </row>
    <row r="97" spans="1:14" s="37" customFormat="1" ht="20.25" customHeight="1" x14ac:dyDescent="0.25">
      <c r="A97" s="37" t="s">
        <v>186</v>
      </c>
      <c r="B97" s="38"/>
      <c r="C97" s="48"/>
      <c r="D97" s="57"/>
      <c r="E97" s="49" t="s">
        <v>18</v>
      </c>
      <c r="F97" s="50" t="s">
        <v>187</v>
      </c>
      <c r="G97" s="50"/>
      <c r="H97" s="50"/>
      <c r="I97" s="51"/>
      <c r="J97" s="52"/>
      <c r="K97" s="45">
        <v>0</v>
      </c>
      <c r="L97" s="45">
        <v>0</v>
      </c>
      <c r="M97" s="45">
        <v>0</v>
      </c>
      <c r="N97" s="46" t="s">
        <v>339</v>
      </c>
    </row>
    <row r="98" spans="1:14" s="37" customFormat="1" ht="20.25" customHeight="1" x14ac:dyDescent="0.25">
      <c r="A98" s="37" t="s">
        <v>188</v>
      </c>
      <c r="B98" s="47"/>
      <c r="C98" s="114"/>
      <c r="D98" s="40"/>
      <c r="E98" s="193" t="s">
        <v>21</v>
      </c>
      <c r="F98" s="42" t="s">
        <v>189</v>
      </c>
      <c r="G98" s="41"/>
      <c r="H98" s="42"/>
      <c r="I98" s="43"/>
      <c r="J98" s="44"/>
      <c r="K98" s="45">
        <v>16455.98</v>
      </c>
      <c r="L98" s="45">
        <v>16506.64</v>
      </c>
      <c r="M98" s="77">
        <v>-50.659999999999854</v>
      </c>
      <c r="N98" s="78">
        <v>-3.0690679629530818E-3</v>
      </c>
    </row>
    <row r="99" spans="1:14" s="27" customFormat="1" ht="20.25" customHeight="1" x14ac:dyDescent="0.25">
      <c r="B99" s="102"/>
      <c r="C99" s="103" t="s">
        <v>190</v>
      </c>
      <c r="D99" s="104"/>
      <c r="E99" s="104"/>
      <c r="F99" s="104"/>
      <c r="G99" s="104"/>
      <c r="H99" s="104"/>
      <c r="I99" s="197"/>
      <c r="J99" s="198"/>
      <c r="K99" s="199">
        <v>252163274.43000001</v>
      </c>
      <c r="L99" s="199">
        <v>278277635.52999997</v>
      </c>
      <c r="M99" s="106">
        <v>-26114361.099999964</v>
      </c>
      <c r="N99" s="107">
        <v>-9.3842830920505937E-2</v>
      </c>
    </row>
    <row r="100" spans="1:14" s="37" customFormat="1" ht="20.25" customHeight="1" x14ac:dyDescent="0.25">
      <c r="B100" s="47"/>
      <c r="C100" s="108"/>
      <c r="D100" s="50"/>
      <c r="E100" s="50"/>
      <c r="F100" s="50"/>
      <c r="G100" s="50"/>
      <c r="H100" s="50"/>
      <c r="I100" s="51"/>
      <c r="J100" s="52"/>
      <c r="K100" s="109"/>
      <c r="L100" s="110"/>
      <c r="M100" s="110"/>
      <c r="N100" s="111"/>
    </row>
    <row r="101" spans="1:14" s="27" customFormat="1" ht="20.25" customHeight="1" x14ac:dyDescent="0.25">
      <c r="A101" s="27" t="s">
        <v>191</v>
      </c>
      <c r="B101" s="28" t="s">
        <v>192</v>
      </c>
      <c r="C101" s="112" t="s">
        <v>193</v>
      </c>
      <c r="D101" s="113"/>
      <c r="E101" s="113"/>
      <c r="F101" s="113"/>
      <c r="G101" s="113"/>
      <c r="H101" s="113"/>
      <c r="I101" s="30"/>
      <c r="J101" s="31"/>
      <c r="K101" s="32">
        <v>534687.63</v>
      </c>
      <c r="L101" s="32">
        <v>359981.08</v>
      </c>
      <c r="M101" s="32">
        <v>174706.55</v>
      </c>
      <c r="N101" s="33">
        <v>0.48532147856215102</v>
      </c>
    </row>
    <row r="102" spans="1:14" s="27" customFormat="1" ht="20.25" customHeight="1" x14ac:dyDescent="0.25">
      <c r="A102" s="27" t="s">
        <v>194</v>
      </c>
      <c r="B102" s="34"/>
      <c r="C102" s="53" t="s">
        <v>9</v>
      </c>
      <c r="D102" s="54" t="s">
        <v>195</v>
      </c>
      <c r="E102" s="54"/>
      <c r="F102" s="54"/>
      <c r="G102" s="54"/>
      <c r="H102" s="54"/>
      <c r="I102" s="55"/>
      <c r="J102" s="56"/>
      <c r="K102" s="32">
        <v>8282.18</v>
      </c>
      <c r="L102" s="32">
        <v>22404.84</v>
      </c>
      <c r="M102" s="32">
        <v>-14122.66</v>
      </c>
      <c r="N102" s="33">
        <v>-0.63033969445887583</v>
      </c>
    </row>
    <row r="103" spans="1:14" s="27" customFormat="1" ht="20.25" customHeight="1" x14ac:dyDescent="0.25">
      <c r="A103" s="27" t="s">
        <v>196</v>
      </c>
      <c r="B103" s="34"/>
      <c r="C103" s="35" t="s">
        <v>27</v>
      </c>
      <c r="D103" s="36" t="s">
        <v>197</v>
      </c>
      <c r="E103" s="36"/>
      <c r="F103" s="36"/>
      <c r="G103" s="36"/>
      <c r="H103" s="36"/>
      <c r="I103" s="30"/>
      <c r="J103" s="31"/>
      <c r="K103" s="32">
        <v>526405.44999999995</v>
      </c>
      <c r="L103" s="32">
        <v>337576.24</v>
      </c>
      <c r="M103" s="200">
        <v>188829.20999999996</v>
      </c>
      <c r="N103" s="201">
        <v>0.55936759648724088</v>
      </c>
    </row>
    <row r="104" spans="1:14" s="27" customFormat="1" ht="20.25" customHeight="1" x14ac:dyDescent="0.25">
      <c r="B104" s="102"/>
      <c r="C104" s="103" t="s">
        <v>198</v>
      </c>
      <c r="D104" s="104"/>
      <c r="E104" s="104"/>
      <c r="F104" s="104"/>
      <c r="G104" s="104"/>
      <c r="H104" s="104"/>
      <c r="I104" s="197"/>
      <c r="J104" s="198"/>
      <c r="K104" s="199">
        <v>534687.63</v>
      </c>
      <c r="L104" s="199">
        <v>359981.08</v>
      </c>
      <c r="M104" s="106">
        <v>174706.55</v>
      </c>
      <c r="N104" s="107">
        <v>0.48532147856215102</v>
      </c>
    </row>
    <row r="105" spans="1:14" s="37" customFormat="1" ht="20.25" customHeight="1" x14ac:dyDescent="0.25">
      <c r="B105" s="47"/>
      <c r="C105" s="108"/>
      <c r="D105" s="50"/>
      <c r="E105" s="50"/>
      <c r="F105" s="50"/>
      <c r="G105" s="50"/>
      <c r="H105" s="50"/>
      <c r="I105" s="51"/>
      <c r="J105" s="52"/>
      <c r="K105" s="202"/>
      <c r="L105" s="203"/>
      <c r="M105" s="203"/>
      <c r="N105" s="204"/>
    </row>
    <row r="106" spans="1:14" s="37" customFormat="1" ht="20.25" customHeight="1" x14ac:dyDescent="0.25">
      <c r="B106" s="205" t="s">
        <v>199</v>
      </c>
      <c r="C106" s="206"/>
      <c r="D106" s="207"/>
      <c r="E106" s="208"/>
      <c r="F106" s="208"/>
      <c r="G106" s="208"/>
      <c r="H106" s="207"/>
      <c r="I106" s="209"/>
      <c r="J106" s="210"/>
      <c r="K106" s="211">
        <v>640961439.38</v>
      </c>
      <c r="L106" s="211">
        <v>659983291.86000001</v>
      </c>
      <c r="M106" s="212">
        <v>-19021852.480000019</v>
      </c>
      <c r="N106" s="213">
        <v>-2.8821718238338463E-2</v>
      </c>
    </row>
    <row r="107" spans="1:14" s="37" customFormat="1" ht="20.25" customHeight="1" x14ac:dyDescent="0.25">
      <c r="B107" s="47"/>
      <c r="C107" s="108"/>
      <c r="D107" s="50"/>
      <c r="E107" s="50"/>
      <c r="F107" s="50"/>
      <c r="G107" s="50"/>
      <c r="H107" s="50"/>
      <c r="I107" s="51"/>
      <c r="J107" s="52"/>
      <c r="K107" s="109"/>
      <c r="L107" s="110"/>
      <c r="M107" s="110"/>
      <c r="N107" s="111"/>
    </row>
    <row r="108" spans="1:14" s="37" customFormat="1" ht="20.25" customHeight="1" x14ac:dyDescent="0.25">
      <c r="A108" s="214" t="s">
        <v>200</v>
      </c>
      <c r="B108" s="28" t="s">
        <v>201</v>
      </c>
      <c r="C108" s="112" t="s">
        <v>202</v>
      </c>
      <c r="D108" s="113"/>
      <c r="E108" s="215"/>
      <c r="F108" s="215"/>
      <c r="G108" s="215"/>
      <c r="H108" s="40"/>
      <c r="I108" s="30"/>
      <c r="J108" s="31"/>
      <c r="K108" s="32">
        <v>110889080.37</v>
      </c>
      <c r="L108" s="32">
        <v>109301274.81</v>
      </c>
      <c r="M108" s="45">
        <v>1587805.5600000024</v>
      </c>
      <c r="N108" s="46">
        <v>1.4526871372361465E-2</v>
      </c>
    </row>
    <row r="109" spans="1:14" s="37" customFormat="1" ht="20.25" customHeight="1" x14ac:dyDescent="0.25">
      <c r="A109" s="214" t="s">
        <v>203</v>
      </c>
      <c r="B109" s="47"/>
      <c r="C109" s="53" t="s">
        <v>9</v>
      </c>
      <c r="D109" s="216" t="s">
        <v>204</v>
      </c>
      <c r="E109" s="217"/>
      <c r="F109" s="218"/>
      <c r="G109" s="218"/>
      <c r="H109" s="57"/>
      <c r="I109" s="51"/>
      <c r="J109" s="52"/>
      <c r="K109" s="32">
        <v>0</v>
      </c>
      <c r="L109" s="32">
        <v>0</v>
      </c>
      <c r="M109" s="45">
        <v>0</v>
      </c>
      <c r="N109" s="46" t="s">
        <v>339</v>
      </c>
    </row>
    <row r="110" spans="1:14" s="37" customFormat="1" ht="20.25" customHeight="1" x14ac:dyDescent="0.25">
      <c r="A110" s="214" t="s">
        <v>205</v>
      </c>
      <c r="B110" s="47"/>
      <c r="C110" s="35" t="s">
        <v>27</v>
      </c>
      <c r="D110" s="219" t="s">
        <v>206</v>
      </c>
      <c r="E110" s="113"/>
      <c r="F110" s="215"/>
      <c r="G110" s="215"/>
      <c r="H110" s="40"/>
      <c r="I110" s="43"/>
      <c r="J110" s="44"/>
      <c r="K110" s="32">
        <v>0</v>
      </c>
      <c r="L110" s="32">
        <v>0</v>
      </c>
      <c r="M110" s="45">
        <v>0</v>
      </c>
      <c r="N110" s="46" t="s">
        <v>339</v>
      </c>
    </row>
    <row r="111" spans="1:14" s="37" customFormat="1" ht="20.25" customHeight="1" x14ac:dyDescent="0.25">
      <c r="A111" s="214" t="s">
        <v>207</v>
      </c>
      <c r="B111" s="47"/>
      <c r="C111" s="53" t="s">
        <v>64</v>
      </c>
      <c r="D111" s="216" t="s">
        <v>208</v>
      </c>
      <c r="E111" s="217"/>
      <c r="F111" s="218"/>
      <c r="G111" s="218"/>
      <c r="H111" s="57"/>
      <c r="I111" s="51"/>
      <c r="J111" s="52"/>
      <c r="K111" s="32">
        <v>35120238.310000002</v>
      </c>
      <c r="L111" s="32">
        <v>35033373.719999999</v>
      </c>
      <c r="M111" s="45">
        <v>86864.590000003576</v>
      </c>
      <c r="N111" s="46">
        <v>2.479481156860835E-3</v>
      </c>
    </row>
    <row r="112" spans="1:14" s="37" customFormat="1" ht="20.25" customHeight="1" x14ac:dyDescent="0.25">
      <c r="A112" s="220" t="s">
        <v>209</v>
      </c>
      <c r="B112" s="47"/>
      <c r="C112" s="35" t="s">
        <v>180</v>
      </c>
      <c r="D112" s="219" t="s">
        <v>210</v>
      </c>
      <c r="E112" s="113"/>
      <c r="F112" s="215"/>
      <c r="G112" s="215"/>
      <c r="H112" s="40"/>
      <c r="I112" s="43"/>
      <c r="J112" s="44"/>
      <c r="K112" s="32">
        <v>0</v>
      </c>
      <c r="L112" s="32">
        <v>0</v>
      </c>
      <c r="M112" s="77">
        <v>0</v>
      </c>
      <c r="N112" s="78" t="s">
        <v>339</v>
      </c>
    </row>
    <row r="113" spans="1:14" s="37" customFormat="1" ht="20.25" customHeight="1" x14ac:dyDescent="0.25">
      <c r="A113" s="214" t="s">
        <v>211</v>
      </c>
      <c r="B113" s="47"/>
      <c r="C113" s="35" t="s">
        <v>212</v>
      </c>
      <c r="D113" s="219" t="s">
        <v>213</v>
      </c>
      <c r="E113" s="113"/>
      <c r="F113" s="215"/>
      <c r="G113" s="215"/>
      <c r="H113" s="40"/>
      <c r="I113" s="43"/>
      <c r="J113" s="44"/>
      <c r="K113" s="32">
        <v>75768842.060000002</v>
      </c>
      <c r="L113" s="32">
        <v>74267901.090000004</v>
      </c>
      <c r="M113" s="77">
        <v>1500940.9699999988</v>
      </c>
      <c r="N113" s="78">
        <v>2.0209820770094401E-2</v>
      </c>
    </row>
    <row r="114" spans="1:14" s="27" customFormat="1" ht="20.25" customHeight="1" thickBot="1" x14ac:dyDescent="0.3">
      <c r="A114" s="214"/>
      <c r="B114" s="221"/>
      <c r="C114" s="222" t="s">
        <v>214</v>
      </c>
      <c r="D114" s="223"/>
      <c r="E114" s="223"/>
      <c r="F114" s="223"/>
      <c r="G114" s="223"/>
      <c r="H114" s="223"/>
      <c r="I114" s="224"/>
      <c r="J114" s="225"/>
      <c r="K114" s="226">
        <v>110889080.37</v>
      </c>
      <c r="L114" s="226">
        <v>109301274.81</v>
      </c>
      <c r="M114" s="227">
        <v>1587805.5600000024</v>
      </c>
      <c r="N114" s="228">
        <v>1.4526871372361465E-2</v>
      </c>
    </row>
    <row r="115" spans="1:14" ht="20.25" customHeight="1" thickBot="1" x14ac:dyDescent="0.3">
      <c r="B115" s="229"/>
      <c r="C115" s="230"/>
      <c r="D115" s="231"/>
      <c r="E115" s="231"/>
      <c r="F115" s="231"/>
      <c r="G115" s="231"/>
      <c r="H115" s="232"/>
      <c r="I115" s="233"/>
      <c r="J115" s="233"/>
      <c r="K115" s="234"/>
      <c r="L115" s="234"/>
      <c r="M115" s="235"/>
      <c r="N115" s="236"/>
    </row>
    <row r="116" spans="1:14" ht="20.25" customHeight="1" x14ac:dyDescent="0.25">
      <c r="A116" s="15" t="s">
        <v>215</v>
      </c>
      <c r="B116" s="237" t="s">
        <v>6</v>
      </c>
      <c r="C116" s="238" t="s">
        <v>216</v>
      </c>
      <c r="D116" s="238"/>
      <c r="E116" s="238"/>
      <c r="F116" s="238"/>
      <c r="G116" s="238"/>
      <c r="H116" s="238"/>
      <c r="I116" s="239"/>
      <c r="J116" s="240"/>
      <c r="K116" s="32">
        <v>223756218.44999999</v>
      </c>
      <c r="L116" s="32">
        <v>250209109.50999999</v>
      </c>
      <c r="M116" s="241">
        <v>-26452891.060000002</v>
      </c>
      <c r="N116" s="242">
        <v>-0.10572313338952502</v>
      </c>
    </row>
    <row r="117" spans="1:14" ht="20.25" customHeight="1" x14ac:dyDescent="0.25">
      <c r="A117" s="15" t="s">
        <v>217</v>
      </c>
      <c r="B117" s="38"/>
      <c r="C117" s="41"/>
      <c r="D117" s="243" t="s">
        <v>9</v>
      </c>
      <c r="E117" s="36" t="s">
        <v>218</v>
      </c>
      <c r="F117" s="40"/>
      <c r="G117" s="42"/>
      <c r="H117" s="42"/>
      <c r="I117" s="244"/>
      <c r="J117" s="245"/>
      <c r="K117" s="32">
        <v>2743378.5</v>
      </c>
      <c r="L117" s="32">
        <v>2743378.5</v>
      </c>
      <c r="M117" s="246">
        <v>0</v>
      </c>
      <c r="N117" s="33">
        <v>0</v>
      </c>
    </row>
    <row r="118" spans="1:14" ht="20.25" customHeight="1" x14ac:dyDescent="0.25">
      <c r="A118" s="15" t="s">
        <v>219</v>
      </c>
      <c r="B118" s="38"/>
      <c r="C118" s="41"/>
      <c r="D118" s="243" t="s">
        <v>27</v>
      </c>
      <c r="E118" s="36" t="s">
        <v>220</v>
      </c>
      <c r="F118" s="40"/>
      <c r="G118" s="42"/>
      <c r="H118" s="42"/>
      <c r="I118" s="244"/>
      <c r="J118" s="245"/>
      <c r="K118" s="32">
        <v>389135484.02999997</v>
      </c>
      <c r="L118" s="32">
        <v>388515683.29000002</v>
      </c>
      <c r="M118" s="246">
        <v>619800.73999994993</v>
      </c>
      <c r="N118" s="33">
        <v>1.5953042995623722E-3</v>
      </c>
    </row>
    <row r="119" spans="1:14" ht="20.25" customHeight="1" x14ac:dyDescent="0.25">
      <c r="A119" s="15" t="s">
        <v>221</v>
      </c>
      <c r="B119" s="38"/>
      <c r="C119" s="49"/>
      <c r="D119" s="49"/>
      <c r="E119" s="49" t="s">
        <v>12</v>
      </c>
      <c r="F119" s="50" t="s">
        <v>222</v>
      </c>
      <c r="G119" s="50"/>
      <c r="H119" s="50"/>
      <c r="I119" s="247"/>
      <c r="J119" s="248"/>
      <c r="K119" s="45">
        <v>69666650.140000001</v>
      </c>
      <c r="L119" s="45">
        <v>75294017.379999995</v>
      </c>
      <c r="M119" s="45">
        <v>-5627367.2399999946</v>
      </c>
      <c r="N119" s="46">
        <v>-7.4738570683502495E-2</v>
      </c>
    </row>
    <row r="120" spans="1:14" ht="20.25" customHeight="1" x14ac:dyDescent="0.25">
      <c r="A120" s="15" t="s">
        <v>223</v>
      </c>
      <c r="B120" s="38"/>
      <c r="C120" s="41"/>
      <c r="D120" s="41"/>
      <c r="E120" s="41" t="s">
        <v>15</v>
      </c>
      <c r="F120" s="42" t="s">
        <v>224</v>
      </c>
      <c r="G120" s="42"/>
      <c r="H120" s="42"/>
      <c r="I120" s="43"/>
      <c r="J120" s="44"/>
      <c r="K120" s="45">
        <v>140677008.71000001</v>
      </c>
      <c r="L120" s="45">
        <v>143193627.65000001</v>
      </c>
      <c r="M120" s="45">
        <v>-2516618.9399999976</v>
      </c>
      <c r="N120" s="46">
        <v>-1.7574936687484624E-2</v>
      </c>
    </row>
    <row r="121" spans="1:14" ht="20.25" customHeight="1" x14ac:dyDescent="0.25">
      <c r="A121" s="15" t="s">
        <v>225</v>
      </c>
      <c r="B121" s="175"/>
      <c r="C121" s="178"/>
      <c r="D121" s="178"/>
      <c r="E121" s="178"/>
      <c r="F121" s="249" t="s">
        <v>32</v>
      </c>
      <c r="G121" s="249" t="s">
        <v>226</v>
      </c>
      <c r="H121" s="135"/>
      <c r="I121" s="250"/>
      <c r="J121" s="251"/>
      <c r="K121" s="45">
        <v>64029971.850000001</v>
      </c>
      <c r="L121" s="45">
        <v>66787254.549999997</v>
      </c>
      <c r="M121" s="61">
        <v>-2757282.6999999955</v>
      </c>
      <c r="N121" s="62">
        <v>-4.1284564226783234E-2</v>
      </c>
    </row>
    <row r="122" spans="1:14" ht="20.25" customHeight="1" x14ac:dyDescent="0.25">
      <c r="A122" s="15" t="s">
        <v>227</v>
      </c>
      <c r="B122" s="38"/>
      <c r="C122" s="41"/>
      <c r="D122" s="41"/>
      <c r="E122" s="193"/>
      <c r="F122" s="252" t="s">
        <v>35</v>
      </c>
      <c r="G122" s="63" t="s">
        <v>228</v>
      </c>
      <c r="H122" s="42"/>
      <c r="I122" s="64"/>
      <c r="J122" s="65"/>
      <c r="K122" s="45">
        <v>0</v>
      </c>
      <c r="L122" s="45">
        <v>0</v>
      </c>
      <c r="M122" s="61">
        <v>0</v>
      </c>
      <c r="N122" s="62" t="s">
        <v>339</v>
      </c>
    </row>
    <row r="123" spans="1:14" ht="20.25" customHeight="1" x14ac:dyDescent="0.25">
      <c r="A123" s="15" t="s">
        <v>229</v>
      </c>
      <c r="B123" s="38"/>
      <c r="C123" s="49"/>
      <c r="D123" s="49"/>
      <c r="E123" s="178"/>
      <c r="F123" s="249" t="s">
        <v>73</v>
      </c>
      <c r="G123" s="58" t="s">
        <v>230</v>
      </c>
      <c r="H123" s="50"/>
      <c r="I123" s="59"/>
      <c r="J123" s="60"/>
      <c r="K123" s="45">
        <v>76647036.859999999</v>
      </c>
      <c r="L123" s="45">
        <v>76406373.099999994</v>
      </c>
      <c r="M123" s="61">
        <v>240663.76000000536</v>
      </c>
      <c r="N123" s="62">
        <v>3.1497864672234439E-3</v>
      </c>
    </row>
    <row r="124" spans="1:14" ht="20.25" customHeight="1" x14ac:dyDescent="0.25">
      <c r="A124" s="15" t="s">
        <v>231</v>
      </c>
      <c r="B124" s="38"/>
      <c r="C124" s="41"/>
      <c r="D124" s="41"/>
      <c r="E124" s="41" t="s">
        <v>18</v>
      </c>
      <c r="F124" s="42" t="s">
        <v>232</v>
      </c>
      <c r="G124" s="42"/>
      <c r="H124" s="42"/>
      <c r="I124" s="43"/>
      <c r="J124" s="44"/>
      <c r="K124" s="45">
        <v>96827926.560000002</v>
      </c>
      <c r="L124" s="45">
        <v>81953352.540000007</v>
      </c>
      <c r="M124" s="45">
        <v>14874574.019999996</v>
      </c>
      <c r="N124" s="46">
        <v>0.18150049459831402</v>
      </c>
    </row>
    <row r="125" spans="1:14" ht="20.25" customHeight="1" x14ac:dyDescent="0.25">
      <c r="A125" s="15" t="s">
        <v>233</v>
      </c>
      <c r="B125" s="38"/>
      <c r="C125" s="49"/>
      <c r="D125" s="49"/>
      <c r="E125" s="49" t="s">
        <v>21</v>
      </c>
      <c r="F125" s="50" t="s">
        <v>234</v>
      </c>
      <c r="G125" s="50"/>
      <c r="H125" s="50"/>
      <c r="I125" s="51"/>
      <c r="J125" s="52"/>
      <c r="K125" s="45">
        <v>4335894.6399999997</v>
      </c>
      <c r="L125" s="45">
        <v>3969196.67</v>
      </c>
      <c r="M125" s="45">
        <v>366697.96999999974</v>
      </c>
      <c r="N125" s="46">
        <v>9.2385941158214205E-2</v>
      </c>
    </row>
    <row r="126" spans="1:14" ht="20.25" customHeight="1" x14ac:dyDescent="0.25">
      <c r="A126" s="15" t="s">
        <v>235</v>
      </c>
      <c r="B126" s="38"/>
      <c r="C126" s="41"/>
      <c r="D126" s="41"/>
      <c r="E126" s="41" t="s">
        <v>24</v>
      </c>
      <c r="F126" s="42" t="s">
        <v>236</v>
      </c>
      <c r="G126" s="42"/>
      <c r="H126" s="42"/>
      <c r="I126" s="43"/>
      <c r="J126" s="44"/>
      <c r="K126" s="45">
        <v>77628003.980000004</v>
      </c>
      <c r="L126" s="45">
        <v>84105489.049999997</v>
      </c>
      <c r="M126" s="45">
        <v>-6477485.0699999928</v>
      </c>
      <c r="N126" s="46">
        <v>-7.7016198861279833E-2</v>
      </c>
    </row>
    <row r="127" spans="1:14" ht="20.25" customHeight="1" x14ac:dyDescent="0.25">
      <c r="A127" s="15" t="s">
        <v>237</v>
      </c>
      <c r="B127" s="38"/>
      <c r="C127" s="49"/>
      <c r="D127" s="253" t="s">
        <v>64</v>
      </c>
      <c r="E127" s="54" t="s">
        <v>238</v>
      </c>
      <c r="F127" s="57"/>
      <c r="G127" s="50"/>
      <c r="H127" s="50"/>
      <c r="I127" s="254"/>
      <c r="J127" s="255"/>
      <c r="K127" s="32">
        <v>3413008.56</v>
      </c>
      <c r="L127" s="32">
        <v>3012235.36</v>
      </c>
      <c r="M127" s="246">
        <v>400773.20000000019</v>
      </c>
      <c r="N127" s="33">
        <v>0.13304843483412274</v>
      </c>
    </row>
    <row r="128" spans="1:14" ht="20.25" customHeight="1" x14ac:dyDescent="0.25">
      <c r="A128" s="15" t="s">
        <v>239</v>
      </c>
      <c r="B128" s="38"/>
      <c r="C128" s="41"/>
      <c r="D128" s="243" t="s">
        <v>180</v>
      </c>
      <c r="E128" s="36" t="s">
        <v>240</v>
      </c>
      <c r="F128" s="40"/>
      <c r="G128" s="42"/>
      <c r="H128" s="42"/>
      <c r="I128" s="244"/>
      <c r="J128" s="245"/>
      <c r="K128" s="32">
        <v>3863476.84</v>
      </c>
      <c r="L128" s="32">
        <v>721397.47</v>
      </c>
      <c r="M128" s="246">
        <v>3142079.37</v>
      </c>
      <c r="N128" s="33">
        <v>4.3555453140139235</v>
      </c>
    </row>
    <row r="129" spans="1:14" ht="20.25" customHeight="1" x14ac:dyDescent="0.25">
      <c r="A129" s="15" t="s">
        <v>241</v>
      </c>
      <c r="B129" s="38"/>
      <c r="C129" s="49"/>
      <c r="D129" s="253" t="s">
        <v>212</v>
      </c>
      <c r="E129" s="54" t="s">
        <v>242</v>
      </c>
      <c r="F129" s="57"/>
      <c r="G129" s="50"/>
      <c r="H129" s="50"/>
      <c r="I129" s="254"/>
      <c r="J129" s="255"/>
      <c r="K129" s="32">
        <v>0</v>
      </c>
      <c r="L129" s="32">
        <v>0</v>
      </c>
      <c r="M129" s="246">
        <v>0</v>
      </c>
      <c r="N129" s="33" t="s">
        <v>339</v>
      </c>
    </row>
    <row r="130" spans="1:14" ht="20.25" customHeight="1" x14ac:dyDescent="0.25">
      <c r="A130" s="15" t="s">
        <v>243</v>
      </c>
      <c r="B130" s="38"/>
      <c r="C130" s="41"/>
      <c r="D130" s="243" t="s">
        <v>244</v>
      </c>
      <c r="E130" s="36" t="s">
        <v>245</v>
      </c>
      <c r="F130" s="40"/>
      <c r="G130" s="42"/>
      <c r="H130" s="42"/>
      <c r="I130" s="244"/>
      <c r="J130" s="245"/>
      <c r="K130" s="32">
        <v>0</v>
      </c>
      <c r="L130" s="32">
        <v>0</v>
      </c>
      <c r="M130" s="246">
        <v>0</v>
      </c>
      <c r="N130" s="33" t="s">
        <v>339</v>
      </c>
    </row>
    <row r="131" spans="1:14" ht="20.25" customHeight="1" x14ac:dyDescent="0.25">
      <c r="A131" s="15" t="s">
        <v>246</v>
      </c>
      <c r="B131" s="38"/>
      <c r="C131" s="49"/>
      <c r="D131" s="253" t="s">
        <v>247</v>
      </c>
      <c r="E131" s="54" t="s">
        <v>248</v>
      </c>
      <c r="F131" s="57"/>
      <c r="G131" s="50"/>
      <c r="H131" s="50"/>
      <c r="I131" s="254"/>
      <c r="J131" s="255"/>
      <c r="K131" s="32">
        <v>-175399129.47999999</v>
      </c>
      <c r="L131" s="32">
        <v>-144783585.11000001</v>
      </c>
      <c r="M131" s="246">
        <v>-30615544.369999975</v>
      </c>
      <c r="N131" s="33">
        <v>0.211457288799277</v>
      </c>
    </row>
    <row r="132" spans="1:14" ht="20.25" customHeight="1" x14ac:dyDescent="0.25">
      <c r="B132" s="102"/>
      <c r="C132" s="104" t="s">
        <v>84</v>
      </c>
      <c r="D132" s="104"/>
      <c r="E132" s="104"/>
      <c r="F132" s="104"/>
      <c r="G132" s="104"/>
      <c r="H132" s="104"/>
      <c r="I132" s="197"/>
      <c r="J132" s="198"/>
      <c r="K132" s="106">
        <v>223756218.44999996</v>
      </c>
      <c r="L132" s="106">
        <v>250209109.51000005</v>
      </c>
      <c r="M132" s="106">
        <v>-26452891.060000092</v>
      </c>
      <c r="N132" s="107">
        <v>-0.10572313338952535</v>
      </c>
    </row>
    <row r="133" spans="1:14" ht="20.25" customHeight="1" x14ac:dyDescent="0.25">
      <c r="B133" s="47"/>
      <c r="C133" s="49"/>
      <c r="D133" s="50"/>
      <c r="E133" s="50"/>
      <c r="F133" s="50"/>
      <c r="G133" s="50"/>
      <c r="H133" s="50"/>
      <c r="I133" s="247"/>
      <c r="J133" s="248"/>
      <c r="K133" s="256"/>
      <c r="L133" s="256"/>
      <c r="M133" s="257"/>
      <c r="N133" s="46"/>
    </row>
    <row r="134" spans="1:14" ht="20.25" customHeight="1" x14ac:dyDescent="0.25">
      <c r="A134" s="15" t="s">
        <v>249</v>
      </c>
      <c r="B134" s="28" t="s">
        <v>86</v>
      </c>
      <c r="C134" s="258" t="s">
        <v>250</v>
      </c>
      <c r="D134" s="36"/>
      <c r="E134" s="36"/>
      <c r="F134" s="36"/>
      <c r="G134" s="36"/>
      <c r="H134" s="36"/>
      <c r="I134" s="244"/>
      <c r="J134" s="245"/>
      <c r="K134" s="32">
        <v>100212295.31</v>
      </c>
      <c r="L134" s="32">
        <v>96263710.25</v>
      </c>
      <c r="M134" s="246">
        <v>3948585.0600000024</v>
      </c>
      <c r="N134" s="33">
        <v>4.1018417529777293E-2</v>
      </c>
    </row>
    <row r="135" spans="1:14" ht="20.25" customHeight="1" x14ac:dyDescent="0.25">
      <c r="A135" s="15" t="s">
        <v>251</v>
      </c>
      <c r="B135" s="38"/>
      <c r="C135" s="57"/>
      <c r="D135" s="253" t="s">
        <v>9</v>
      </c>
      <c r="E135" s="54" t="s">
        <v>252</v>
      </c>
      <c r="F135" s="50"/>
      <c r="G135" s="50"/>
      <c r="H135" s="50"/>
      <c r="I135" s="254"/>
      <c r="J135" s="255"/>
      <c r="K135" s="32">
        <v>1898412.5</v>
      </c>
      <c r="L135" s="32">
        <v>1359569.53</v>
      </c>
      <c r="M135" s="246">
        <v>538842.97</v>
      </c>
      <c r="N135" s="33">
        <v>0.39633351447645343</v>
      </c>
    </row>
    <row r="136" spans="1:14" ht="20.25" customHeight="1" x14ac:dyDescent="0.25">
      <c r="A136" s="15" t="s">
        <v>253</v>
      </c>
      <c r="B136" s="38"/>
      <c r="C136" s="40"/>
      <c r="D136" s="243" t="s">
        <v>27</v>
      </c>
      <c r="E136" s="36" t="s">
        <v>254</v>
      </c>
      <c r="F136" s="42"/>
      <c r="G136" s="42"/>
      <c r="H136" s="42"/>
      <c r="I136" s="244"/>
      <c r="J136" s="245"/>
      <c r="K136" s="32">
        <v>41195690.409999996</v>
      </c>
      <c r="L136" s="32">
        <v>45962660.990000002</v>
      </c>
      <c r="M136" s="246">
        <v>-4766970.5800000057</v>
      </c>
      <c r="N136" s="33">
        <v>-0.10371398168259112</v>
      </c>
    </row>
    <row r="137" spans="1:14" ht="20.25" customHeight="1" x14ac:dyDescent="0.25">
      <c r="A137" s="15" t="s">
        <v>255</v>
      </c>
      <c r="B137" s="38"/>
      <c r="C137" s="57"/>
      <c r="D137" s="253" t="s">
        <v>64</v>
      </c>
      <c r="E137" s="54" t="s">
        <v>256</v>
      </c>
      <c r="F137" s="50"/>
      <c r="G137" s="50"/>
      <c r="H137" s="50"/>
      <c r="I137" s="254"/>
      <c r="J137" s="255"/>
      <c r="K137" s="32">
        <v>0</v>
      </c>
      <c r="L137" s="32">
        <v>0</v>
      </c>
      <c r="M137" s="246">
        <v>0</v>
      </c>
      <c r="N137" s="33" t="s">
        <v>339</v>
      </c>
    </row>
    <row r="138" spans="1:14" ht="20.25" customHeight="1" x14ac:dyDescent="0.25">
      <c r="A138" s="15" t="s">
        <v>257</v>
      </c>
      <c r="B138" s="38"/>
      <c r="C138" s="40"/>
      <c r="D138" s="243" t="s">
        <v>180</v>
      </c>
      <c r="E138" s="36" t="s">
        <v>258</v>
      </c>
      <c r="F138" s="42"/>
      <c r="G138" s="42"/>
      <c r="H138" s="42"/>
      <c r="I138" s="244"/>
      <c r="J138" s="245"/>
      <c r="K138" s="32">
        <v>4779228.96</v>
      </c>
      <c r="L138" s="32">
        <v>6161016.2300000004</v>
      </c>
      <c r="M138" s="246">
        <v>-1381787.2700000005</v>
      </c>
      <c r="N138" s="33">
        <v>-0.22427911539522116</v>
      </c>
    </row>
    <row r="139" spans="1:14" s="260" customFormat="1" ht="20.25" customHeight="1" x14ac:dyDescent="0.25">
      <c r="A139" s="259" t="s">
        <v>259</v>
      </c>
      <c r="B139" s="38"/>
      <c r="C139" s="216"/>
      <c r="D139" s="253" t="s">
        <v>212</v>
      </c>
      <c r="E139" s="54" t="s">
        <v>260</v>
      </c>
      <c r="F139" s="50"/>
      <c r="G139" s="50"/>
      <c r="H139" s="50"/>
      <c r="I139" s="254"/>
      <c r="J139" s="255"/>
      <c r="K139" s="32">
        <v>52338963.439999998</v>
      </c>
      <c r="L139" s="32">
        <v>42780463.5</v>
      </c>
      <c r="M139" s="246">
        <v>9558499.9399999976</v>
      </c>
      <c r="N139" s="33">
        <v>0.22343142542155947</v>
      </c>
    </row>
    <row r="140" spans="1:14" s="260" customFormat="1" ht="20.25" customHeight="1" x14ac:dyDescent="0.25">
      <c r="B140" s="102"/>
      <c r="C140" s="104" t="s">
        <v>190</v>
      </c>
      <c r="D140" s="104"/>
      <c r="E140" s="104"/>
      <c r="F140" s="104"/>
      <c r="G140" s="104"/>
      <c r="H140" s="104"/>
      <c r="I140" s="197"/>
      <c r="J140" s="198"/>
      <c r="K140" s="106">
        <v>100212295.31</v>
      </c>
      <c r="L140" s="106">
        <v>96263710.25</v>
      </c>
      <c r="M140" s="106">
        <v>3948585.0600000024</v>
      </c>
      <c r="N140" s="107">
        <v>4.1018417529777293E-2</v>
      </c>
    </row>
    <row r="141" spans="1:14" s="260" customFormat="1" ht="20.25" customHeight="1" x14ac:dyDescent="0.25">
      <c r="B141" s="47"/>
      <c r="C141" s="49"/>
      <c r="D141" s="50"/>
      <c r="E141" s="50"/>
      <c r="F141" s="50"/>
      <c r="G141" s="50"/>
      <c r="H141" s="50"/>
      <c r="I141" s="247"/>
      <c r="J141" s="248"/>
      <c r="K141" s="256"/>
      <c r="L141" s="256"/>
      <c r="M141" s="257"/>
      <c r="N141" s="46"/>
    </row>
    <row r="142" spans="1:14" s="260" customFormat="1" ht="20.25" customHeight="1" x14ac:dyDescent="0.25">
      <c r="A142" s="15" t="s">
        <v>261</v>
      </c>
      <c r="B142" s="28" t="s">
        <v>192</v>
      </c>
      <c r="C142" s="258" t="s">
        <v>262</v>
      </c>
      <c r="D142" s="36"/>
      <c r="E142" s="36"/>
      <c r="F142" s="36"/>
      <c r="G142" s="36"/>
      <c r="H142" s="36"/>
      <c r="I142" s="244"/>
      <c r="J142" s="245"/>
      <c r="K142" s="32">
        <v>10743271.619999999</v>
      </c>
      <c r="L142" s="32">
        <v>11354804.529999999</v>
      </c>
      <c r="M142" s="246">
        <v>-611532.91000000015</v>
      </c>
      <c r="N142" s="33">
        <v>-5.3856753622160344E-2</v>
      </c>
    </row>
    <row r="143" spans="1:14" s="260" customFormat="1" ht="20.25" customHeight="1" x14ac:dyDescent="0.25">
      <c r="A143" s="15" t="s">
        <v>263</v>
      </c>
      <c r="B143" s="38"/>
      <c r="C143" s="154"/>
      <c r="D143" s="261" t="s">
        <v>9</v>
      </c>
      <c r="E143" s="262" t="s">
        <v>264</v>
      </c>
      <c r="F143" s="154"/>
      <c r="G143" s="157"/>
      <c r="H143" s="157"/>
      <c r="I143" s="263"/>
      <c r="J143" s="264"/>
      <c r="K143" s="32">
        <v>10713271.619999999</v>
      </c>
      <c r="L143" s="32">
        <v>11324804.529999999</v>
      </c>
      <c r="M143" s="246">
        <v>-611532.91000000015</v>
      </c>
      <c r="N143" s="33">
        <v>-5.3999422981652133E-2</v>
      </c>
    </row>
    <row r="144" spans="1:14" s="260" customFormat="1" ht="20.25" customHeight="1" x14ac:dyDescent="0.25">
      <c r="A144" s="15" t="s">
        <v>265</v>
      </c>
      <c r="B144" s="38"/>
      <c r="C144" s="57"/>
      <c r="D144" s="253" t="s">
        <v>27</v>
      </c>
      <c r="E144" s="54" t="s">
        <v>266</v>
      </c>
      <c r="F144" s="57"/>
      <c r="G144" s="50"/>
      <c r="H144" s="50"/>
      <c r="I144" s="254"/>
      <c r="J144" s="255"/>
      <c r="K144" s="32">
        <v>30000</v>
      </c>
      <c r="L144" s="32">
        <v>30000</v>
      </c>
      <c r="M144" s="246">
        <v>0</v>
      </c>
      <c r="N144" s="33">
        <v>0</v>
      </c>
    </row>
    <row r="145" spans="1:14" s="260" customFormat="1" ht="20.25" customHeight="1" x14ac:dyDescent="0.25">
      <c r="A145" s="265" t="s">
        <v>267</v>
      </c>
      <c r="B145" s="38"/>
      <c r="C145" s="40"/>
      <c r="D145" s="243" t="s">
        <v>64</v>
      </c>
      <c r="E145" s="36" t="s">
        <v>268</v>
      </c>
      <c r="F145" s="40"/>
      <c r="G145" s="42"/>
      <c r="H145" s="42"/>
      <c r="I145" s="244"/>
      <c r="J145" s="245"/>
      <c r="K145" s="32">
        <v>0</v>
      </c>
      <c r="L145" s="32">
        <v>0</v>
      </c>
      <c r="M145" s="246">
        <v>0</v>
      </c>
      <c r="N145" s="33" t="s">
        <v>339</v>
      </c>
    </row>
    <row r="146" spans="1:14" s="260" customFormat="1" ht="20.25" customHeight="1" x14ac:dyDescent="0.25">
      <c r="B146" s="102"/>
      <c r="C146" s="104" t="s">
        <v>198</v>
      </c>
      <c r="D146" s="104"/>
      <c r="E146" s="104"/>
      <c r="F146" s="104"/>
      <c r="G146" s="104"/>
      <c r="H146" s="104"/>
      <c r="I146" s="197"/>
      <c r="J146" s="198"/>
      <c r="K146" s="106">
        <v>10743271.619999999</v>
      </c>
      <c r="L146" s="106">
        <v>11354804.529999999</v>
      </c>
      <c r="M146" s="106">
        <v>-611532.91000000015</v>
      </c>
      <c r="N146" s="107">
        <v>-5.3856753622160344E-2</v>
      </c>
    </row>
    <row r="147" spans="1:14" s="260" customFormat="1" ht="20.25" customHeight="1" x14ac:dyDescent="0.25">
      <c r="B147" s="47"/>
      <c r="C147" s="49"/>
      <c r="D147" s="50"/>
      <c r="E147" s="50"/>
      <c r="F147" s="50"/>
      <c r="G147" s="50"/>
      <c r="H147" s="164"/>
      <c r="I147" s="266"/>
      <c r="J147" s="267"/>
      <c r="K147" s="256"/>
      <c r="L147" s="256"/>
      <c r="M147" s="257"/>
      <c r="N147" s="46"/>
    </row>
    <row r="148" spans="1:14" s="260" customFormat="1" ht="20.25" customHeight="1" thickBot="1" x14ac:dyDescent="0.3">
      <c r="A148" s="15" t="s">
        <v>269</v>
      </c>
      <c r="B148" s="28" t="s">
        <v>201</v>
      </c>
      <c r="C148" s="268" t="s">
        <v>270</v>
      </c>
      <c r="D148" s="268"/>
      <c r="E148" s="268"/>
      <c r="F148" s="268"/>
      <c r="G148" s="268"/>
      <c r="H148" s="268"/>
      <c r="I148" s="269"/>
      <c r="J148" s="270"/>
      <c r="K148" s="32">
        <v>303790493.55000001</v>
      </c>
      <c r="L148" s="32">
        <v>299780882.77999997</v>
      </c>
      <c r="M148" s="246">
        <v>4009610.7700000405</v>
      </c>
      <c r="N148" s="33">
        <v>1.3375138310412447E-2</v>
      </c>
    </row>
    <row r="149" spans="1:14" s="260" customFormat="1" ht="20.25" customHeight="1" thickBot="1" x14ac:dyDescent="0.3">
      <c r="B149" s="28"/>
      <c r="C149" s="271"/>
      <c r="D149" s="271"/>
      <c r="E149" s="271"/>
      <c r="F149" s="271"/>
      <c r="G149" s="271"/>
      <c r="H149" s="271"/>
      <c r="I149" s="115" t="s">
        <v>61</v>
      </c>
      <c r="J149" s="115" t="s">
        <v>62</v>
      </c>
      <c r="K149" s="272"/>
      <c r="L149" s="272"/>
      <c r="M149" s="246"/>
      <c r="N149" s="33"/>
    </row>
    <row r="150" spans="1:14" s="260" customFormat="1" ht="20.25" customHeight="1" x14ac:dyDescent="0.25">
      <c r="A150" s="15" t="s">
        <v>271</v>
      </c>
      <c r="B150" s="34"/>
      <c r="C150" s="219"/>
      <c r="D150" s="243" t="s">
        <v>9</v>
      </c>
      <c r="E150" s="36" t="s">
        <v>272</v>
      </c>
      <c r="F150" s="36"/>
      <c r="G150" s="36"/>
      <c r="H150" s="36"/>
      <c r="I150" s="273">
        <v>0</v>
      </c>
      <c r="J150" s="273">
        <v>1872306.64</v>
      </c>
      <c r="K150" s="32">
        <v>1872306.64</v>
      </c>
      <c r="L150" s="32">
        <v>2348325.65</v>
      </c>
      <c r="M150" s="246">
        <v>-476019.01</v>
      </c>
      <c r="N150" s="33">
        <v>-0.2027057065105089</v>
      </c>
    </row>
    <row r="151" spans="1:14" s="260" customFormat="1" ht="20.25" customHeight="1" x14ac:dyDescent="0.25">
      <c r="A151" s="15" t="s">
        <v>273</v>
      </c>
      <c r="B151" s="34"/>
      <c r="C151" s="216"/>
      <c r="D151" s="253" t="s">
        <v>27</v>
      </c>
      <c r="E151" s="54" t="s">
        <v>274</v>
      </c>
      <c r="F151" s="54"/>
      <c r="G151" s="253"/>
      <c r="H151" s="54"/>
      <c r="I151" s="273">
        <v>300</v>
      </c>
      <c r="J151" s="273">
        <v>0</v>
      </c>
      <c r="K151" s="32">
        <v>300</v>
      </c>
      <c r="L151" s="32">
        <v>0</v>
      </c>
      <c r="M151" s="246">
        <v>300</v>
      </c>
      <c r="N151" s="33" t="s">
        <v>339</v>
      </c>
    </row>
    <row r="152" spans="1:14" s="260" customFormat="1" ht="20.25" customHeight="1" x14ac:dyDescent="0.25">
      <c r="A152" s="15" t="s">
        <v>275</v>
      </c>
      <c r="B152" s="34"/>
      <c r="C152" s="219"/>
      <c r="D152" s="243" t="s">
        <v>64</v>
      </c>
      <c r="E152" s="36" t="s">
        <v>276</v>
      </c>
      <c r="F152" s="36"/>
      <c r="G152" s="36"/>
      <c r="H152" s="36"/>
      <c r="I152" s="273">
        <v>34443303.850000001</v>
      </c>
      <c r="J152" s="273">
        <v>0</v>
      </c>
      <c r="K152" s="32">
        <v>34443303.850000001</v>
      </c>
      <c r="L152" s="32">
        <v>8258412.0499999998</v>
      </c>
      <c r="M152" s="246">
        <v>26184891.800000001</v>
      </c>
      <c r="N152" s="33">
        <v>3.1706933053794528</v>
      </c>
    </row>
    <row r="153" spans="1:14" s="260" customFormat="1" ht="20.25" customHeight="1" x14ac:dyDescent="0.25">
      <c r="A153" s="15" t="s">
        <v>277</v>
      </c>
      <c r="B153" s="34"/>
      <c r="C153" s="219"/>
      <c r="D153" s="243" t="s">
        <v>180</v>
      </c>
      <c r="E153" s="36" t="s">
        <v>278</v>
      </c>
      <c r="F153" s="36"/>
      <c r="G153" s="36"/>
      <c r="H153" s="36"/>
      <c r="I153" s="273">
        <v>6939567.7400000002</v>
      </c>
      <c r="J153" s="273">
        <v>0</v>
      </c>
      <c r="K153" s="32">
        <v>6939567.7400000002</v>
      </c>
      <c r="L153" s="32">
        <v>7407614.9000000004</v>
      </c>
      <c r="M153" s="246">
        <v>-468047.16000000015</v>
      </c>
      <c r="N153" s="33">
        <v>-6.318459670466943E-2</v>
      </c>
    </row>
    <row r="154" spans="1:14" s="260" customFormat="1" ht="20.25" customHeight="1" x14ac:dyDescent="0.25">
      <c r="A154" s="15" t="s">
        <v>279</v>
      </c>
      <c r="B154" s="34"/>
      <c r="C154" s="216"/>
      <c r="D154" s="253" t="s">
        <v>212</v>
      </c>
      <c r="E154" s="54" t="s">
        <v>280</v>
      </c>
      <c r="F154" s="54"/>
      <c r="G154" s="253"/>
      <c r="H154" s="54"/>
      <c r="I154" s="274">
        <v>3537170.84</v>
      </c>
      <c r="J154" s="274">
        <v>0</v>
      </c>
      <c r="K154" s="32">
        <v>3537170.84</v>
      </c>
      <c r="L154" s="32">
        <v>4507089.5</v>
      </c>
      <c r="M154" s="246">
        <v>-969918.66000000015</v>
      </c>
      <c r="N154" s="33">
        <v>-0.21519844680253192</v>
      </c>
    </row>
    <row r="155" spans="1:14" s="260" customFormat="1" ht="20.25" customHeight="1" x14ac:dyDescent="0.25">
      <c r="A155" s="15" t="s">
        <v>281</v>
      </c>
      <c r="B155" s="38"/>
      <c r="C155" s="93"/>
      <c r="D155" s="94"/>
      <c r="E155" s="275" t="s">
        <v>32</v>
      </c>
      <c r="F155" s="191" t="s">
        <v>282</v>
      </c>
      <c r="G155" s="191"/>
      <c r="H155" s="191"/>
      <c r="I155" s="276">
        <v>0</v>
      </c>
      <c r="J155" s="276">
        <v>0</v>
      </c>
      <c r="K155" s="277">
        <v>0</v>
      </c>
      <c r="L155" s="278">
        <v>0</v>
      </c>
      <c r="M155" s="279">
        <v>0</v>
      </c>
      <c r="N155" s="134" t="s">
        <v>339</v>
      </c>
    </row>
    <row r="156" spans="1:14" s="260" customFormat="1" ht="20.25" hidden="1" customHeight="1" x14ac:dyDescent="0.25">
      <c r="A156" s="15" t="s">
        <v>283</v>
      </c>
      <c r="B156" s="38"/>
      <c r="C156" s="57"/>
      <c r="D156" s="49"/>
      <c r="E156" s="280"/>
      <c r="F156" s="281"/>
      <c r="G156" s="281"/>
      <c r="H156" s="281"/>
      <c r="I156" s="282" t="e">
        <v>#N/A</v>
      </c>
      <c r="J156" s="282" t="e">
        <v>#N/A</v>
      </c>
      <c r="K156" s="283" t="e">
        <v>#REF!</v>
      </c>
      <c r="L156" s="278" t="e">
        <v>#REF!</v>
      </c>
      <c r="M156" s="284"/>
      <c r="N156" s="141"/>
    </row>
    <row r="157" spans="1:14" s="260" customFormat="1" ht="20.25" hidden="1" customHeight="1" x14ac:dyDescent="0.25">
      <c r="A157" s="15" t="s">
        <v>284</v>
      </c>
      <c r="B157" s="38"/>
      <c r="C157" s="154"/>
      <c r="D157" s="155"/>
      <c r="E157" s="285"/>
      <c r="F157" s="192"/>
      <c r="G157" s="192"/>
      <c r="H157" s="192"/>
      <c r="I157" s="286" t="e">
        <v>#N/A</v>
      </c>
      <c r="J157" s="286" t="e">
        <v>#N/A</v>
      </c>
      <c r="K157" s="287" t="e">
        <v>#REF!</v>
      </c>
      <c r="L157" s="278" t="e">
        <v>#REF!</v>
      </c>
      <c r="M157" s="288"/>
      <c r="N157" s="150"/>
    </row>
    <row r="158" spans="1:14" s="260" customFormat="1" ht="20.25" customHeight="1" x14ac:dyDescent="0.25">
      <c r="A158" s="15" t="s">
        <v>285</v>
      </c>
      <c r="B158" s="38"/>
      <c r="C158" s="57"/>
      <c r="D158" s="49"/>
      <c r="E158" s="289" t="s">
        <v>35</v>
      </c>
      <c r="F158" s="290" t="s">
        <v>286</v>
      </c>
      <c r="G158" s="290"/>
      <c r="H158" s="290"/>
      <c r="I158" s="91">
        <v>0</v>
      </c>
      <c r="J158" s="91">
        <v>0</v>
      </c>
      <c r="K158" s="45">
        <v>0</v>
      </c>
      <c r="L158" s="45">
        <v>0</v>
      </c>
      <c r="M158" s="257">
        <v>0</v>
      </c>
      <c r="N158" s="46" t="s">
        <v>339</v>
      </c>
    </row>
    <row r="159" spans="1:14" s="260" customFormat="1" ht="20.25" customHeight="1" x14ac:dyDescent="0.25">
      <c r="A159" s="15" t="s">
        <v>287</v>
      </c>
      <c r="B159" s="38"/>
      <c r="C159" s="93"/>
      <c r="D159" s="94"/>
      <c r="E159" s="291" t="s">
        <v>73</v>
      </c>
      <c r="F159" s="292" t="s">
        <v>288</v>
      </c>
      <c r="G159" s="292"/>
      <c r="H159" s="292"/>
      <c r="I159" s="91">
        <v>0</v>
      </c>
      <c r="J159" s="91">
        <v>0</v>
      </c>
      <c r="K159" s="45">
        <v>0</v>
      </c>
      <c r="L159" s="45">
        <v>0</v>
      </c>
      <c r="M159" s="257">
        <v>0</v>
      </c>
      <c r="N159" s="46" t="s">
        <v>339</v>
      </c>
    </row>
    <row r="160" spans="1:14" s="260" customFormat="1" ht="20.25" customHeight="1" x14ac:dyDescent="0.25">
      <c r="A160" s="15" t="s">
        <v>289</v>
      </c>
      <c r="B160" s="38"/>
      <c r="C160" s="93"/>
      <c r="D160" s="94"/>
      <c r="E160" s="293" t="s">
        <v>76</v>
      </c>
      <c r="F160" s="294" t="s">
        <v>290</v>
      </c>
      <c r="G160" s="294"/>
      <c r="H160" s="165"/>
      <c r="I160" s="295">
        <v>3402932.36</v>
      </c>
      <c r="J160" s="295">
        <v>0</v>
      </c>
      <c r="K160" s="166">
        <v>3402932.36</v>
      </c>
      <c r="L160" s="167">
        <v>4348709.3099999996</v>
      </c>
      <c r="M160" s="296">
        <v>-945776.94999999972</v>
      </c>
      <c r="N160" s="180">
        <v>-0.21748451841219982</v>
      </c>
    </row>
    <row r="161" spans="1:16" s="260" customFormat="1" ht="20.25" hidden="1" customHeight="1" x14ac:dyDescent="0.25">
      <c r="A161" s="259" t="s">
        <v>291</v>
      </c>
      <c r="B161" s="38"/>
      <c r="C161" s="57"/>
      <c r="D161" s="49"/>
      <c r="E161" s="297"/>
      <c r="F161" s="298"/>
      <c r="G161" s="298"/>
      <c r="H161" s="168"/>
      <c r="I161" s="299"/>
      <c r="J161" s="299"/>
      <c r="K161" s="169"/>
      <c r="L161" s="167"/>
      <c r="M161" s="300"/>
      <c r="N161" s="301"/>
    </row>
    <row r="162" spans="1:16" s="260" customFormat="1" ht="20.25" hidden="1" customHeight="1" x14ac:dyDescent="0.25">
      <c r="A162" s="259" t="s">
        <v>292</v>
      </c>
      <c r="B162" s="38"/>
      <c r="C162" s="57"/>
      <c r="D162" s="49"/>
      <c r="E162" s="297"/>
      <c r="F162" s="298"/>
      <c r="G162" s="298"/>
      <c r="H162" s="168"/>
      <c r="I162" s="299"/>
      <c r="J162" s="299"/>
      <c r="K162" s="169"/>
      <c r="L162" s="167"/>
      <c r="M162" s="300"/>
      <c r="N162" s="301"/>
    </row>
    <row r="163" spans="1:16" s="260" customFormat="1" ht="20.25" hidden="1" customHeight="1" x14ac:dyDescent="0.25">
      <c r="A163" s="259" t="s">
        <v>293</v>
      </c>
      <c r="B163" s="38"/>
      <c r="C163" s="154"/>
      <c r="D163" s="155"/>
      <c r="E163" s="302"/>
      <c r="F163" s="303"/>
      <c r="G163" s="303"/>
      <c r="H163" s="170"/>
      <c r="I163" s="304"/>
      <c r="J163" s="304"/>
      <c r="K163" s="171"/>
      <c r="L163" s="167"/>
      <c r="M163" s="305"/>
      <c r="N163" s="182"/>
    </row>
    <row r="164" spans="1:16" s="260" customFormat="1" ht="20.25" customHeight="1" x14ac:dyDescent="0.25">
      <c r="A164" s="15" t="s">
        <v>294</v>
      </c>
      <c r="B164" s="38"/>
      <c r="C164" s="57"/>
      <c r="D164" s="49"/>
      <c r="E164" s="289" t="s">
        <v>295</v>
      </c>
      <c r="F164" s="249" t="s">
        <v>296</v>
      </c>
      <c r="G164" s="249"/>
      <c r="H164" s="249"/>
      <c r="I164" s="91">
        <v>0</v>
      </c>
      <c r="J164" s="91">
        <v>0</v>
      </c>
      <c r="K164" s="45">
        <v>0</v>
      </c>
      <c r="L164" s="45">
        <v>0</v>
      </c>
      <c r="M164" s="257">
        <v>0</v>
      </c>
      <c r="N164" s="46" t="s">
        <v>339</v>
      </c>
    </row>
    <row r="165" spans="1:16" s="260" customFormat="1" ht="20.25" customHeight="1" x14ac:dyDescent="0.25">
      <c r="A165" s="259" t="s">
        <v>297</v>
      </c>
      <c r="B165" s="38"/>
      <c r="C165" s="40"/>
      <c r="D165" s="41"/>
      <c r="E165" s="306" t="s">
        <v>298</v>
      </c>
      <c r="F165" s="63" t="s">
        <v>299</v>
      </c>
      <c r="G165" s="42"/>
      <c r="H165" s="42"/>
      <c r="I165" s="91">
        <v>134238.48000000001</v>
      </c>
      <c r="J165" s="91">
        <v>0</v>
      </c>
      <c r="K165" s="45">
        <v>134238.48000000001</v>
      </c>
      <c r="L165" s="45">
        <v>158380.19</v>
      </c>
      <c r="M165" s="257">
        <v>-24141.709999999992</v>
      </c>
      <c r="N165" s="46">
        <v>-0.1524288485826415</v>
      </c>
    </row>
    <row r="166" spans="1:16" s="260" customFormat="1" ht="20.25" customHeight="1" x14ac:dyDescent="0.25">
      <c r="A166" s="15" t="s">
        <v>300</v>
      </c>
      <c r="B166" s="34"/>
      <c r="C166" s="57"/>
      <c r="D166" s="253" t="s">
        <v>244</v>
      </c>
      <c r="E166" s="307" t="s">
        <v>301</v>
      </c>
      <c r="F166" s="307"/>
      <c r="G166" s="307"/>
      <c r="H166" s="307"/>
      <c r="I166" s="91">
        <v>413306.91</v>
      </c>
      <c r="J166" s="91">
        <v>0</v>
      </c>
      <c r="K166" s="32">
        <v>413306.91</v>
      </c>
      <c r="L166" s="32">
        <v>430706.97</v>
      </c>
      <c r="M166" s="246">
        <v>-17400.059999999998</v>
      </c>
      <c r="N166" s="33">
        <v>-4.0398835430965972E-2</v>
      </c>
    </row>
    <row r="167" spans="1:16" s="260" customFormat="1" ht="20.25" customHeight="1" x14ac:dyDescent="0.25">
      <c r="A167" s="15" t="s">
        <v>302</v>
      </c>
      <c r="B167" s="34"/>
      <c r="C167" s="40"/>
      <c r="D167" s="243" t="s">
        <v>247</v>
      </c>
      <c r="E167" s="36" t="s">
        <v>303</v>
      </c>
      <c r="F167" s="36"/>
      <c r="G167" s="36"/>
      <c r="H167" s="36"/>
      <c r="I167" s="91">
        <v>142115254.84999999</v>
      </c>
      <c r="J167" s="91">
        <v>0</v>
      </c>
      <c r="K167" s="32">
        <v>142115254.84999999</v>
      </c>
      <c r="L167" s="32">
        <v>168515600.87</v>
      </c>
      <c r="M167" s="246">
        <v>-26400346.020000011</v>
      </c>
      <c r="N167" s="33">
        <v>-0.15666410637176759</v>
      </c>
    </row>
    <row r="168" spans="1:16" s="260" customFormat="1" ht="20.25" customHeight="1" x14ac:dyDescent="0.25">
      <c r="A168" s="15" t="s">
        <v>304</v>
      </c>
      <c r="B168" s="308"/>
      <c r="C168" s="57"/>
      <c r="D168" s="253" t="s">
        <v>305</v>
      </c>
      <c r="E168" s="54" t="s">
        <v>306</v>
      </c>
      <c r="F168" s="54"/>
      <c r="G168" s="253"/>
      <c r="H168" s="54"/>
      <c r="I168" s="91">
        <v>87189.48</v>
      </c>
      <c r="J168" s="91">
        <v>0</v>
      </c>
      <c r="K168" s="32">
        <v>87189.48</v>
      </c>
      <c r="L168" s="32">
        <v>88035.53</v>
      </c>
      <c r="M168" s="246">
        <v>-846.05000000000291</v>
      </c>
      <c r="N168" s="33">
        <v>-9.6103243769873701E-3</v>
      </c>
    </row>
    <row r="169" spans="1:16" s="260" customFormat="1" ht="20.25" customHeight="1" x14ac:dyDescent="0.25">
      <c r="A169" s="15" t="s">
        <v>307</v>
      </c>
      <c r="B169" s="308"/>
      <c r="C169" s="40"/>
      <c r="D169" s="243" t="s">
        <v>308</v>
      </c>
      <c r="E169" s="36" t="s">
        <v>309</v>
      </c>
      <c r="F169" s="36"/>
      <c r="G169" s="36"/>
      <c r="H169" s="36"/>
      <c r="I169" s="91">
        <v>28795563.530000001</v>
      </c>
      <c r="J169" s="91">
        <v>0</v>
      </c>
      <c r="K169" s="32">
        <v>28795563.530000001</v>
      </c>
      <c r="L169" s="32">
        <v>24229135.190000001</v>
      </c>
      <c r="M169" s="246">
        <v>4566428.34</v>
      </c>
      <c r="N169" s="33">
        <v>0.18846848243616571</v>
      </c>
    </row>
    <row r="170" spans="1:16" s="260" customFormat="1" ht="20.25" customHeight="1" x14ac:dyDescent="0.25">
      <c r="A170" s="15" t="s">
        <v>310</v>
      </c>
      <c r="B170" s="308"/>
      <c r="C170" s="57"/>
      <c r="D170" s="253" t="s">
        <v>311</v>
      </c>
      <c r="E170" s="54" t="s">
        <v>312</v>
      </c>
      <c r="F170" s="54"/>
      <c r="G170" s="253"/>
      <c r="H170" s="54"/>
      <c r="I170" s="91">
        <v>18150431.23</v>
      </c>
      <c r="J170" s="91">
        <v>0</v>
      </c>
      <c r="K170" s="32">
        <v>18150431.23</v>
      </c>
      <c r="L170" s="32">
        <v>18022482.039999999</v>
      </c>
      <c r="M170" s="246">
        <v>127949.19000000134</v>
      </c>
      <c r="N170" s="33">
        <v>7.0994211405523665E-3</v>
      </c>
    </row>
    <row r="171" spans="1:16" s="260" customFormat="1" ht="20.25" customHeight="1" x14ac:dyDescent="0.25">
      <c r="A171" s="15" t="s">
        <v>313</v>
      </c>
      <c r="B171" s="308"/>
      <c r="C171" s="40"/>
      <c r="D171" s="243" t="s">
        <v>314</v>
      </c>
      <c r="E171" s="36" t="s">
        <v>315</v>
      </c>
      <c r="F171" s="36"/>
      <c r="G171" s="36"/>
      <c r="H171" s="36"/>
      <c r="I171" s="91">
        <v>30773676.260000002</v>
      </c>
      <c r="J171" s="91">
        <v>0</v>
      </c>
      <c r="K171" s="32">
        <v>30773676.260000002</v>
      </c>
      <c r="L171" s="32">
        <v>28401053.469999999</v>
      </c>
      <c r="M171" s="246">
        <v>2372622.7900000028</v>
      </c>
      <c r="N171" s="33">
        <v>8.3539957153568323E-2</v>
      </c>
    </row>
    <row r="172" spans="1:16" s="260" customFormat="1" ht="20.25" customHeight="1" x14ac:dyDescent="0.25">
      <c r="A172" s="15" t="s">
        <v>316</v>
      </c>
      <c r="B172" s="38"/>
      <c r="C172" s="57"/>
      <c r="D172" s="309" t="s">
        <v>317</v>
      </c>
      <c r="E172" s="310" t="s">
        <v>318</v>
      </c>
      <c r="F172" s="310"/>
      <c r="G172" s="310"/>
      <c r="H172" s="310"/>
      <c r="I172" s="311">
        <v>36662422.219999999</v>
      </c>
      <c r="J172" s="311">
        <v>0</v>
      </c>
      <c r="K172" s="312">
        <v>36662422.219999999</v>
      </c>
      <c r="L172" s="312">
        <v>37572426.609999999</v>
      </c>
      <c r="M172" s="313">
        <v>-910004.3900000006</v>
      </c>
      <c r="N172" s="314">
        <v>-2.4220005788973997E-2</v>
      </c>
    </row>
    <row r="173" spans="1:16" s="260" customFormat="1" ht="20.25" hidden="1" customHeight="1" x14ac:dyDescent="0.25">
      <c r="A173" s="15" t="s">
        <v>319</v>
      </c>
      <c r="B173" s="38"/>
      <c r="C173" s="57"/>
      <c r="D173" s="309"/>
      <c r="E173" s="310"/>
      <c r="F173" s="310"/>
      <c r="G173" s="310"/>
      <c r="H173" s="310"/>
      <c r="I173" s="315" t="e">
        <v>#N/A</v>
      </c>
      <c r="J173" s="315" t="e">
        <v>#N/A</v>
      </c>
      <c r="K173" s="316" t="e">
        <v>#REF!</v>
      </c>
      <c r="L173" s="316" t="e">
        <v>#REF!</v>
      </c>
      <c r="M173" s="317"/>
      <c r="N173" s="318"/>
      <c r="P173" s="319"/>
    </row>
    <row r="174" spans="1:16" s="260" customFormat="1" ht="20.25" hidden="1" customHeight="1" x14ac:dyDescent="0.25">
      <c r="A174" s="15" t="s">
        <v>320</v>
      </c>
      <c r="B174" s="38"/>
      <c r="C174" s="57"/>
      <c r="D174" s="320"/>
      <c r="E174" s="321"/>
      <c r="F174" s="321"/>
      <c r="G174" s="321"/>
      <c r="H174" s="321"/>
      <c r="I174" s="322" t="e">
        <v>#N/A</v>
      </c>
      <c r="J174" s="322" t="e">
        <v>#N/A</v>
      </c>
      <c r="K174" s="323" t="e">
        <v>#REF!</v>
      </c>
      <c r="L174" s="323" t="e">
        <v>#REF!</v>
      </c>
      <c r="M174" s="324"/>
      <c r="N174" s="325"/>
    </row>
    <row r="175" spans="1:16" s="260" customFormat="1" ht="20.25" customHeight="1" thickBot="1" x14ac:dyDescent="0.3">
      <c r="B175" s="102"/>
      <c r="C175" s="104" t="s">
        <v>214</v>
      </c>
      <c r="D175" s="104"/>
      <c r="E175" s="104"/>
      <c r="F175" s="104"/>
      <c r="G175" s="104"/>
      <c r="H175" s="104"/>
      <c r="I175" s="326">
        <v>301918186.90999997</v>
      </c>
      <c r="J175" s="326">
        <v>1872306.64</v>
      </c>
      <c r="K175" s="199">
        <v>303790493.54999995</v>
      </c>
      <c r="L175" s="199">
        <v>299780882.77999997</v>
      </c>
      <c r="M175" s="106">
        <v>4009610.7699999809</v>
      </c>
      <c r="N175" s="107">
        <v>1.3375138310412248E-2</v>
      </c>
    </row>
    <row r="176" spans="1:16" s="260" customFormat="1" ht="20.25" customHeight="1" x14ac:dyDescent="0.25">
      <c r="B176" s="47"/>
      <c r="C176" s="49"/>
      <c r="D176" s="50"/>
      <c r="E176" s="50"/>
      <c r="F176" s="50"/>
      <c r="G176" s="50"/>
      <c r="H176" s="164"/>
      <c r="I176" s="51"/>
      <c r="J176" s="52"/>
      <c r="K176" s="45"/>
      <c r="L176" s="45"/>
      <c r="M176" s="45"/>
      <c r="N176" s="46"/>
    </row>
    <row r="177" spans="1:14" s="260" customFormat="1" ht="20.25" customHeight="1" x14ac:dyDescent="0.25">
      <c r="A177" s="15" t="s">
        <v>321</v>
      </c>
      <c r="B177" s="28" t="s">
        <v>322</v>
      </c>
      <c r="C177" s="258" t="s">
        <v>323</v>
      </c>
      <c r="D177" s="113"/>
      <c r="E177" s="113"/>
      <c r="F177" s="113"/>
      <c r="G177" s="113"/>
      <c r="H177" s="113"/>
      <c r="I177" s="30"/>
      <c r="J177" s="31"/>
      <c r="K177" s="32">
        <v>2459160.4500000002</v>
      </c>
      <c r="L177" s="32">
        <v>2374784.79</v>
      </c>
      <c r="M177" s="32">
        <v>84375.660000000149</v>
      </c>
      <c r="N177" s="33">
        <v>3.5529813208884563E-2</v>
      </c>
    </row>
    <row r="178" spans="1:14" s="260" customFormat="1" ht="20.25" customHeight="1" x14ac:dyDescent="0.25">
      <c r="A178" s="15" t="s">
        <v>324</v>
      </c>
      <c r="B178" s="34"/>
      <c r="C178" s="327" t="s">
        <v>9</v>
      </c>
      <c r="D178" s="328" t="s">
        <v>325</v>
      </c>
      <c r="E178" s="328"/>
      <c r="F178" s="328"/>
      <c r="G178" s="328"/>
      <c r="H178" s="328"/>
      <c r="I178" s="329"/>
      <c r="J178" s="330"/>
      <c r="K178" s="32">
        <v>0</v>
      </c>
      <c r="L178" s="32">
        <v>3595.42</v>
      </c>
      <c r="M178" s="32">
        <v>-3595.42</v>
      </c>
      <c r="N178" s="33">
        <v>-1</v>
      </c>
    </row>
    <row r="179" spans="1:14" s="260" customFormat="1" ht="20.25" customHeight="1" x14ac:dyDescent="0.25">
      <c r="A179" s="15" t="s">
        <v>326</v>
      </c>
      <c r="B179" s="34"/>
      <c r="C179" s="243" t="s">
        <v>27</v>
      </c>
      <c r="D179" s="36" t="s">
        <v>327</v>
      </c>
      <c r="E179" s="36"/>
      <c r="F179" s="36"/>
      <c r="G179" s="36"/>
      <c r="H179" s="36"/>
      <c r="I179" s="30"/>
      <c r="J179" s="31"/>
      <c r="K179" s="32">
        <v>2459160.4500000002</v>
      </c>
      <c r="L179" s="32">
        <v>2371189.37</v>
      </c>
      <c r="M179" s="32">
        <v>87971.080000000075</v>
      </c>
      <c r="N179" s="33">
        <v>3.7099980757757896E-2</v>
      </c>
    </row>
    <row r="180" spans="1:14" s="331" customFormat="1" ht="20.25" customHeight="1" x14ac:dyDescent="0.25">
      <c r="B180" s="102"/>
      <c r="C180" s="332" t="s">
        <v>328</v>
      </c>
      <c r="D180" s="332"/>
      <c r="E180" s="332"/>
      <c r="F180" s="332"/>
      <c r="G180" s="332"/>
      <c r="H180" s="332"/>
      <c r="I180" s="105"/>
      <c r="J180" s="333"/>
      <c r="K180" s="106">
        <v>2459160.4500000002</v>
      </c>
      <c r="L180" s="106">
        <v>2374784.79</v>
      </c>
      <c r="M180" s="106">
        <v>84375.660000000149</v>
      </c>
      <c r="N180" s="107">
        <v>3.5529813208884563E-2</v>
      </c>
    </row>
    <row r="181" spans="1:14" s="260" customFormat="1" ht="20.25" customHeight="1" thickBot="1" x14ac:dyDescent="0.3">
      <c r="B181" s="47"/>
      <c r="C181" s="49"/>
      <c r="D181" s="50"/>
      <c r="E181" s="50"/>
      <c r="F181" s="50"/>
      <c r="G181" s="50"/>
      <c r="H181" s="50"/>
      <c r="I181" s="51"/>
      <c r="J181" s="52"/>
      <c r="K181" s="45"/>
      <c r="L181" s="45"/>
      <c r="M181" s="45"/>
      <c r="N181" s="46"/>
    </row>
    <row r="182" spans="1:14" s="331" customFormat="1" ht="20.25" customHeight="1" thickTop="1" thickBot="1" x14ac:dyDescent="0.3">
      <c r="B182" s="334" t="s">
        <v>329</v>
      </c>
      <c r="C182" s="335"/>
      <c r="D182" s="336"/>
      <c r="E182" s="337"/>
      <c r="F182" s="337"/>
      <c r="G182" s="337"/>
      <c r="H182" s="336"/>
      <c r="I182" s="338"/>
      <c r="J182" s="339"/>
      <c r="K182" s="212">
        <v>640961439.38</v>
      </c>
      <c r="L182" s="212">
        <v>659983291.8599999</v>
      </c>
      <c r="M182" s="212">
        <v>-19021852.4799999</v>
      </c>
      <c r="N182" s="213">
        <v>-2.8821718238338286E-2</v>
      </c>
    </row>
    <row r="183" spans="1:14" s="260" customFormat="1" ht="20.25" customHeight="1" thickTop="1" x14ac:dyDescent="0.25">
      <c r="B183" s="47"/>
      <c r="C183" s="49"/>
      <c r="D183" s="50"/>
      <c r="E183" s="50"/>
      <c r="F183" s="50"/>
      <c r="G183" s="50"/>
      <c r="H183" s="50"/>
      <c r="I183" s="51"/>
      <c r="J183" s="52"/>
      <c r="K183" s="45"/>
      <c r="L183" s="45"/>
      <c r="M183" s="45"/>
      <c r="N183" s="46"/>
    </row>
    <row r="184" spans="1:14" s="331" customFormat="1" ht="20.25" customHeight="1" x14ac:dyDescent="0.25">
      <c r="A184" s="340" t="s">
        <v>330</v>
      </c>
      <c r="B184" s="28" t="s">
        <v>331</v>
      </c>
      <c r="C184" s="258" t="s">
        <v>202</v>
      </c>
      <c r="D184" s="113"/>
      <c r="E184" s="113"/>
      <c r="F184" s="113"/>
      <c r="G184" s="113"/>
      <c r="H184" s="219"/>
      <c r="I184" s="30"/>
      <c r="J184" s="31"/>
      <c r="K184" s="32">
        <v>110889080.37</v>
      </c>
      <c r="L184" s="32">
        <v>109301274.81</v>
      </c>
      <c r="M184" s="32">
        <v>1587805.5600000024</v>
      </c>
      <c r="N184" s="33">
        <v>1.4526871372361465E-2</v>
      </c>
    </row>
    <row r="185" spans="1:14" s="331" customFormat="1" ht="20.25" customHeight="1" x14ac:dyDescent="0.25">
      <c r="A185" s="340" t="s">
        <v>332</v>
      </c>
      <c r="B185" s="308"/>
      <c r="C185" s="253" t="s">
        <v>9</v>
      </c>
      <c r="D185" s="216" t="s">
        <v>204</v>
      </c>
      <c r="E185" s="217"/>
      <c r="F185" s="217"/>
      <c r="G185" s="217"/>
      <c r="H185" s="216"/>
      <c r="I185" s="55"/>
      <c r="J185" s="56"/>
      <c r="K185" s="32">
        <v>0</v>
      </c>
      <c r="L185" s="32">
        <v>0</v>
      </c>
      <c r="M185" s="32">
        <v>0</v>
      </c>
      <c r="N185" s="33" t="s">
        <v>339</v>
      </c>
    </row>
    <row r="186" spans="1:14" s="331" customFormat="1" ht="20.25" customHeight="1" x14ac:dyDescent="0.25">
      <c r="A186" s="340" t="s">
        <v>333</v>
      </c>
      <c r="B186" s="308"/>
      <c r="C186" s="243" t="s">
        <v>27</v>
      </c>
      <c r="D186" s="219" t="s">
        <v>206</v>
      </c>
      <c r="E186" s="113"/>
      <c r="F186" s="113"/>
      <c r="G186" s="113"/>
      <c r="H186" s="219"/>
      <c r="I186" s="30"/>
      <c r="J186" s="31"/>
      <c r="K186" s="32">
        <v>0</v>
      </c>
      <c r="L186" s="32">
        <v>0</v>
      </c>
      <c r="M186" s="32">
        <v>0</v>
      </c>
      <c r="N186" s="33" t="s">
        <v>339</v>
      </c>
    </row>
    <row r="187" spans="1:14" s="331" customFormat="1" ht="20.25" customHeight="1" x14ac:dyDescent="0.25">
      <c r="A187" s="340" t="s">
        <v>334</v>
      </c>
      <c r="B187" s="308"/>
      <c r="C187" s="253" t="s">
        <v>64</v>
      </c>
      <c r="D187" s="216" t="s">
        <v>208</v>
      </c>
      <c r="E187" s="217"/>
      <c r="F187" s="217"/>
      <c r="G187" s="217"/>
      <c r="H187" s="216"/>
      <c r="I187" s="55"/>
      <c r="J187" s="56"/>
      <c r="K187" s="32">
        <v>35120238.310000002</v>
      </c>
      <c r="L187" s="32">
        <v>35033373.719999999</v>
      </c>
      <c r="M187" s="32">
        <v>86864.590000003576</v>
      </c>
      <c r="N187" s="33">
        <v>2.479481156860835E-3</v>
      </c>
    </row>
    <row r="188" spans="1:14" s="331" customFormat="1" ht="20.25" customHeight="1" x14ac:dyDescent="0.25">
      <c r="A188" s="340" t="s">
        <v>335</v>
      </c>
      <c r="B188" s="308"/>
      <c r="C188" s="243" t="s">
        <v>180</v>
      </c>
      <c r="D188" s="219" t="s">
        <v>336</v>
      </c>
      <c r="E188" s="113"/>
      <c r="F188" s="113"/>
      <c r="G188" s="113"/>
      <c r="H188" s="219"/>
      <c r="I188" s="30"/>
      <c r="J188" s="31"/>
      <c r="K188" s="32">
        <v>0</v>
      </c>
      <c r="L188" s="32">
        <v>0</v>
      </c>
      <c r="M188" s="32">
        <v>0</v>
      </c>
      <c r="N188" s="33" t="s">
        <v>339</v>
      </c>
    </row>
    <row r="189" spans="1:14" s="331" customFormat="1" ht="20.25" customHeight="1" x14ac:dyDescent="0.25">
      <c r="A189" s="340" t="s">
        <v>337</v>
      </c>
      <c r="B189" s="308"/>
      <c r="C189" s="243" t="s">
        <v>212</v>
      </c>
      <c r="D189" s="219" t="s">
        <v>213</v>
      </c>
      <c r="E189" s="113"/>
      <c r="F189" s="113"/>
      <c r="G189" s="113"/>
      <c r="H189" s="219"/>
      <c r="I189" s="30"/>
      <c r="J189" s="31"/>
      <c r="K189" s="32">
        <v>75768842.060000002</v>
      </c>
      <c r="L189" s="32">
        <v>74267901.090000004</v>
      </c>
      <c r="M189" s="32">
        <v>1500940.9699999988</v>
      </c>
      <c r="N189" s="33">
        <v>2.0209820770094401E-2</v>
      </c>
    </row>
    <row r="190" spans="1:14" s="331" customFormat="1" ht="20.25" customHeight="1" thickBot="1" x14ac:dyDescent="0.3">
      <c r="B190" s="221"/>
      <c r="C190" s="223" t="s">
        <v>338</v>
      </c>
      <c r="D190" s="223"/>
      <c r="E190" s="223"/>
      <c r="F190" s="223"/>
      <c r="G190" s="223"/>
      <c r="H190" s="223"/>
      <c r="I190" s="224"/>
      <c r="J190" s="225"/>
      <c r="K190" s="227">
        <v>110889080.37</v>
      </c>
      <c r="L190" s="227">
        <v>109301274.81</v>
      </c>
      <c r="M190" s="227">
        <v>1587805.5600000024</v>
      </c>
      <c r="N190" s="228">
        <v>1.4526871372361465E-2</v>
      </c>
    </row>
    <row r="191" spans="1:14" s="260" customFormat="1" x14ac:dyDescent="0.2">
      <c r="B191" s="341"/>
      <c r="C191" s="341"/>
      <c r="D191" s="342"/>
      <c r="E191" s="342"/>
      <c r="F191" s="342"/>
      <c r="G191" s="342"/>
      <c r="H191" s="14"/>
      <c r="I191" s="14"/>
      <c r="J191" s="14"/>
      <c r="K191" s="14"/>
      <c r="L191" s="14"/>
      <c r="M191" s="14"/>
      <c r="N191" s="343"/>
    </row>
    <row r="192" spans="1:14" s="260" customFormat="1" x14ac:dyDescent="0.2">
      <c r="B192" s="341"/>
      <c r="C192" s="342"/>
      <c r="D192" s="342"/>
      <c r="E192" s="342"/>
      <c r="F192" s="342"/>
      <c r="G192" s="342"/>
      <c r="H192" s="14"/>
      <c r="I192" s="14"/>
      <c r="J192" s="14"/>
      <c r="K192" s="14"/>
      <c r="L192" s="14"/>
      <c r="M192" s="14"/>
      <c r="N192" s="343"/>
    </row>
    <row r="193" spans="2:14" s="260" customFormat="1" x14ac:dyDescent="0.2">
      <c r="B193" s="341"/>
      <c r="C193" s="342"/>
      <c r="D193" s="342"/>
      <c r="E193" s="342"/>
      <c r="F193" s="342"/>
      <c r="G193" s="342"/>
      <c r="H193" s="14"/>
      <c r="I193" s="14"/>
      <c r="J193" s="14"/>
      <c r="K193" s="344"/>
      <c r="L193" s="344"/>
      <c r="M193" s="14"/>
      <c r="N193" s="343"/>
    </row>
    <row r="194" spans="2:14" s="260" customFormat="1" x14ac:dyDescent="0.2">
      <c r="B194" s="341"/>
      <c r="C194" s="342"/>
      <c r="D194" s="342"/>
      <c r="E194" s="342"/>
      <c r="F194" s="342"/>
      <c r="G194" s="342"/>
      <c r="H194" s="14"/>
      <c r="I194" s="14"/>
      <c r="J194" s="14"/>
      <c r="K194" s="14"/>
      <c r="L194" s="14"/>
      <c r="M194" s="14"/>
      <c r="N194" s="343"/>
    </row>
    <row r="195" spans="2:14" s="260" customFormat="1" x14ac:dyDescent="0.2">
      <c r="B195" s="341"/>
      <c r="C195" s="342"/>
      <c r="D195" s="342"/>
      <c r="E195" s="342"/>
      <c r="F195" s="342"/>
      <c r="G195" s="342"/>
      <c r="H195" s="14"/>
      <c r="I195" s="14"/>
      <c r="J195" s="14"/>
      <c r="K195" s="344"/>
      <c r="L195" s="344"/>
      <c r="M195" s="14"/>
      <c r="N195" s="343"/>
    </row>
    <row r="196" spans="2:14" s="260" customFormat="1" x14ac:dyDescent="0.2">
      <c r="B196" s="341"/>
      <c r="C196" s="342"/>
      <c r="D196" s="342"/>
      <c r="E196" s="342"/>
      <c r="F196" s="342"/>
      <c r="G196" s="342"/>
      <c r="H196" s="14"/>
      <c r="I196" s="14"/>
      <c r="J196" s="14"/>
      <c r="K196" s="14"/>
      <c r="L196" s="14"/>
      <c r="M196" s="14"/>
      <c r="N196" s="343"/>
    </row>
    <row r="197" spans="2:14" s="260" customFormat="1" x14ac:dyDescent="0.2">
      <c r="B197" s="341"/>
      <c r="C197" s="342"/>
      <c r="D197" s="342"/>
      <c r="E197" s="342"/>
      <c r="F197" s="342"/>
      <c r="G197" s="342"/>
      <c r="H197" s="14"/>
      <c r="I197" s="14"/>
      <c r="J197" s="14"/>
      <c r="K197" s="14"/>
      <c r="L197" s="14"/>
      <c r="M197" s="14"/>
      <c r="N197" s="343"/>
    </row>
    <row r="198" spans="2:14" s="260" customFormat="1" x14ac:dyDescent="0.2">
      <c r="B198" s="341"/>
      <c r="C198" s="342"/>
      <c r="D198" s="342"/>
      <c r="E198" s="342"/>
      <c r="F198" s="342"/>
      <c r="G198" s="342"/>
      <c r="H198" s="14"/>
      <c r="I198" s="14"/>
      <c r="J198" s="14"/>
      <c r="K198" s="14"/>
      <c r="L198" s="14"/>
      <c r="M198" s="14"/>
      <c r="N198" s="343"/>
    </row>
    <row r="199" spans="2:14" s="260" customFormat="1" x14ac:dyDescent="0.2">
      <c r="B199" s="341"/>
      <c r="C199" s="342"/>
      <c r="D199" s="342"/>
      <c r="E199" s="342"/>
      <c r="F199" s="342"/>
      <c r="G199" s="342"/>
      <c r="H199" s="14"/>
      <c r="I199" s="14"/>
      <c r="J199" s="14"/>
      <c r="K199" s="14"/>
      <c r="L199" s="14"/>
      <c r="M199" s="14"/>
      <c r="N199" s="343"/>
    </row>
    <row r="200" spans="2:14" s="260" customFormat="1" x14ac:dyDescent="0.2">
      <c r="B200" s="341"/>
      <c r="C200" s="342"/>
      <c r="D200" s="342"/>
      <c r="E200" s="342"/>
      <c r="F200" s="342"/>
      <c r="G200" s="342"/>
      <c r="H200" s="14"/>
      <c r="I200" s="14"/>
      <c r="J200" s="14"/>
      <c r="K200" s="14"/>
      <c r="L200" s="14"/>
      <c r="M200" s="14"/>
      <c r="N200" s="343"/>
    </row>
    <row r="201" spans="2:14" s="260" customFormat="1" x14ac:dyDescent="0.2">
      <c r="B201" s="341"/>
      <c r="C201" s="342"/>
      <c r="D201" s="342"/>
      <c r="E201" s="342"/>
      <c r="F201" s="342"/>
      <c r="G201" s="342"/>
      <c r="H201" s="14"/>
      <c r="I201" s="14"/>
      <c r="J201" s="14"/>
      <c r="K201" s="14"/>
      <c r="L201" s="14"/>
      <c r="M201" s="14"/>
      <c r="N201" s="343"/>
    </row>
    <row r="202" spans="2:14" s="260" customFormat="1" x14ac:dyDescent="0.2">
      <c r="B202" s="341"/>
      <c r="C202" s="342"/>
      <c r="D202" s="342"/>
      <c r="E202" s="342"/>
      <c r="F202" s="342"/>
      <c r="G202" s="342"/>
      <c r="H202" s="14"/>
      <c r="I202" s="14"/>
      <c r="J202" s="14"/>
      <c r="K202" s="14"/>
      <c r="L202" s="14"/>
      <c r="M202" s="14"/>
      <c r="N202" s="343"/>
    </row>
    <row r="203" spans="2:14" s="260" customFormat="1" x14ac:dyDescent="0.2">
      <c r="B203" s="341"/>
      <c r="C203" s="342"/>
      <c r="D203" s="342"/>
      <c r="E203" s="342"/>
      <c r="F203" s="342"/>
      <c r="G203" s="342"/>
      <c r="H203" s="14"/>
      <c r="I203" s="14"/>
      <c r="J203" s="14"/>
      <c r="K203" s="14"/>
      <c r="L203" s="14"/>
      <c r="M203" s="14"/>
      <c r="N203" s="343"/>
    </row>
    <row r="204" spans="2:14" s="260" customFormat="1" x14ac:dyDescent="0.2">
      <c r="B204" s="341"/>
      <c r="C204" s="342"/>
      <c r="D204" s="342"/>
      <c r="E204" s="342"/>
      <c r="F204" s="342"/>
      <c r="G204" s="342"/>
      <c r="H204" s="14"/>
      <c r="I204" s="14"/>
      <c r="J204" s="14"/>
      <c r="K204" s="14"/>
      <c r="L204" s="14"/>
      <c r="M204" s="14"/>
      <c r="N204" s="343"/>
    </row>
    <row r="205" spans="2:14" s="260" customFormat="1" x14ac:dyDescent="0.2">
      <c r="B205" s="341"/>
      <c r="C205" s="342"/>
      <c r="D205" s="342"/>
      <c r="E205" s="342"/>
      <c r="F205" s="342"/>
      <c r="G205" s="342"/>
      <c r="H205" s="14"/>
      <c r="I205" s="14"/>
      <c r="J205" s="14"/>
      <c r="K205" s="14"/>
      <c r="L205" s="14"/>
      <c r="M205" s="14"/>
      <c r="N205" s="343"/>
    </row>
    <row r="206" spans="2:14" s="260" customFormat="1" x14ac:dyDescent="0.2">
      <c r="B206" s="341"/>
      <c r="C206" s="342"/>
      <c r="D206" s="342"/>
      <c r="E206" s="342"/>
      <c r="F206" s="342"/>
      <c r="G206" s="342"/>
      <c r="H206" s="14"/>
      <c r="I206" s="14"/>
      <c r="J206" s="14"/>
      <c r="K206" s="14"/>
      <c r="L206" s="14"/>
      <c r="M206" s="14"/>
      <c r="N206" s="343"/>
    </row>
    <row r="207" spans="2:14" s="260" customFormat="1" x14ac:dyDescent="0.2">
      <c r="B207" s="341"/>
      <c r="C207" s="342"/>
      <c r="D207" s="342"/>
      <c r="E207" s="342"/>
      <c r="F207" s="342"/>
      <c r="G207" s="342"/>
      <c r="H207" s="14"/>
      <c r="I207" s="14"/>
      <c r="J207" s="14"/>
      <c r="K207" s="14"/>
      <c r="L207" s="14"/>
      <c r="M207" s="14"/>
      <c r="N207" s="343"/>
    </row>
    <row r="208" spans="2:14" s="260" customFormat="1" x14ac:dyDescent="0.2">
      <c r="B208" s="341"/>
      <c r="C208" s="342"/>
      <c r="D208" s="342"/>
      <c r="E208" s="342"/>
      <c r="F208" s="342"/>
      <c r="G208" s="342"/>
      <c r="H208" s="14"/>
      <c r="I208" s="14"/>
      <c r="J208" s="14"/>
      <c r="K208" s="14"/>
      <c r="L208" s="14"/>
      <c r="M208" s="14"/>
      <c r="N208" s="343"/>
    </row>
    <row r="209" spans="2:14" s="260" customFormat="1" x14ac:dyDescent="0.2">
      <c r="B209" s="341"/>
      <c r="C209" s="342"/>
      <c r="D209" s="342"/>
      <c r="E209" s="342"/>
      <c r="F209" s="342"/>
      <c r="G209" s="342"/>
      <c r="H209" s="14"/>
      <c r="I209" s="14"/>
      <c r="J209" s="14"/>
      <c r="K209" s="14"/>
      <c r="L209" s="14"/>
      <c r="M209" s="14"/>
      <c r="N209" s="343"/>
    </row>
    <row r="210" spans="2:14" s="260" customFormat="1" x14ac:dyDescent="0.2">
      <c r="B210" s="341"/>
      <c r="C210" s="342"/>
      <c r="D210" s="342"/>
      <c r="E210" s="342"/>
      <c r="F210" s="342"/>
      <c r="G210" s="342"/>
      <c r="H210" s="14"/>
      <c r="I210" s="14"/>
      <c r="J210" s="14"/>
      <c r="K210" s="14"/>
      <c r="L210" s="14"/>
      <c r="M210" s="14"/>
      <c r="N210" s="343"/>
    </row>
    <row r="211" spans="2:14" s="260" customFormat="1" x14ac:dyDescent="0.2">
      <c r="B211" s="341"/>
      <c r="C211" s="342"/>
      <c r="D211" s="342"/>
      <c r="E211" s="342"/>
      <c r="F211" s="342"/>
      <c r="G211" s="342"/>
      <c r="H211" s="14"/>
      <c r="I211" s="14"/>
      <c r="J211" s="14"/>
      <c r="K211" s="14"/>
      <c r="L211" s="14"/>
      <c r="M211" s="14"/>
      <c r="N211" s="343"/>
    </row>
    <row r="212" spans="2:14" s="260" customFormat="1" x14ac:dyDescent="0.2">
      <c r="B212" s="341"/>
      <c r="C212" s="342"/>
      <c r="D212" s="342"/>
      <c r="E212" s="342"/>
      <c r="F212" s="342"/>
      <c r="G212" s="342"/>
      <c r="H212" s="14"/>
      <c r="I212" s="14"/>
      <c r="J212" s="14"/>
      <c r="K212" s="14"/>
      <c r="L212" s="14"/>
      <c r="M212" s="14"/>
      <c r="N212" s="343"/>
    </row>
    <row r="213" spans="2:14" s="260" customFormat="1" x14ac:dyDescent="0.2">
      <c r="B213" s="341"/>
      <c r="C213" s="342"/>
      <c r="D213" s="342"/>
      <c r="E213" s="342"/>
      <c r="F213" s="342"/>
      <c r="G213" s="342"/>
      <c r="H213" s="14"/>
      <c r="I213" s="14"/>
      <c r="J213" s="14"/>
      <c r="K213" s="14"/>
      <c r="L213" s="14"/>
      <c r="M213" s="14"/>
      <c r="N213" s="343"/>
    </row>
    <row r="214" spans="2:14" s="260" customFormat="1" x14ac:dyDescent="0.2">
      <c r="B214" s="341"/>
      <c r="C214" s="342"/>
      <c r="D214" s="342"/>
      <c r="E214" s="342"/>
      <c r="F214" s="342"/>
      <c r="G214" s="342"/>
      <c r="H214" s="14"/>
      <c r="I214" s="14"/>
      <c r="J214" s="14"/>
      <c r="K214" s="14"/>
      <c r="L214" s="14"/>
      <c r="M214" s="14"/>
      <c r="N214" s="343"/>
    </row>
    <row r="215" spans="2:14" s="260" customFormat="1" x14ac:dyDescent="0.2">
      <c r="B215" s="341"/>
      <c r="C215" s="342"/>
      <c r="D215" s="342"/>
      <c r="E215" s="342"/>
      <c r="F215" s="342"/>
      <c r="G215" s="342"/>
      <c r="H215" s="14"/>
      <c r="I215" s="14"/>
      <c r="J215" s="14"/>
      <c r="K215" s="14"/>
      <c r="L215" s="14"/>
      <c r="M215" s="14"/>
      <c r="N215" s="343"/>
    </row>
    <row r="216" spans="2:14" s="260" customFormat="1" x14ac:dyDescent="0.2">
      <c r="B216" s="341"/>
      <c r="C216" s="342"/>
      <c r="D216" s="342"/>
      <c r="E216" s="342"/>
      <c r="F216" s="342"/>
      <c r="G216" s="342"/>
      <c r="H216" s="14"/>
      <c r="I216" s="14"/>
      <c r="J216" s="14"/>
      <c r="K216" s="14"/>
      <c r="L216" s="14"/>
      <c r="M216" s="14"/>
      <c r="N216" s="343"/>
    </row>
    <row r="217" spans="2:14" s="260" customFormat="1" x14ac:dyDescent="0.2">
      <c r="B217" s="341"/>
      <c r="C217" s="342"/>
      <c r="D217" s="342"/>
      <c r="E217" s="342"/>
      <c r="F217" s="342"/>
      <c r="G217" s="342"/>
      <c r="H217" s="14"/>
      <c r="I217" s="14"/>
      <c r="J217" s="14"/>
      <c r="K217" s="14"/>
      <c r="L217" s="14"/>
      <c r="M217" s="14"/>
      <c r="N217" s="343"/>
    </row>
    <row r="218" spans="2:14" s="260" customFormat="1" x14ac:dyDescent="0.2">
      <c r="B218" s="341"/>
      <c r="C218" s="342"/>
      <c r="D218" s="342"/>
      <c r="E218" s="342"/>
      <c r="F218" s="342"/>
      <c r="G218" s="342"/>
      <c r="H218" s="14"/>
      <c r="I218" s="14"/>
      <c r="J218" s="14"/>
      <c r="K218" s="14"/>
      <c r="L218" s="14"/>
      <c r="M218" s="14"/>
      <c r="N218" s="343"/>
    </row>
    <row r="219" spans="2:14" s="260" customFormat="1" x14ac:dyDescent="0.2">
      <c r="B219" s="341"/>
      <c r="C219" s="342"/>
      <c r="D219" s="342"/>
      <c r="E219" s="342"/>
      <c r="F219" s="342"/>
      <c r="G219" s="342"/>
      <c r="H219" s="14"/>
      <c r="I219" s="14"/>
      <c r="J219" s="14"/>
      <c r="K219" s="14"/>
      <c r="L219" s="14"/>
      <c r="M219" s="14"/>
      <c r="N219" s="343"/>
    </row>
    <row r="220" spans="2:14" s="260" customFormat="1" x14ac:dyDescent="0.2">
      <c r="B220" s="341"/>
      <c r="C220" s="342"/>
      <c r="D220" s="342"/>
      <c r="E220" s="342"/>
      <c r="F220" s="342"/>
      <c r="G220" s="342"/>
      <c r="H220" s="14"/>
      <c r="I220" s="14"/>
      <c r="J220" s="14"/>
      <c r="K220" s="14"/>
      <c r="L220" s="14"/>
      <c r="M220" s="14"/>
      <c r="N220" s="343"/>
    </row>
    <row r="221" spans="2:14" s="260" customFormat="1" x14ac:dyDescent="0.2">
      <c r="B221" s="341"/>
      <c r="C221" s="342"/>
      <c r="D221" s="342"/>
      <c r="E221" s="342"/>
      <c r="F221" s="342"/>
      <c r="G221" s="342"/>
      <c r="H221" s="14"/>
      <c r="I221" s="14"/>
      <c r="J221" s="14"/>
      <c r="K221" s="14"/>
      <c r="L221" s="14"/>
      <c r="M221" s="14"/>
      <c r="N221" s="343"/>
    </row>
    <row r="222" spans="2:14" s="260" customFormat="1" x14ac:dyDescent="0.2">
      <c r="B222" s="341"/>
      <c r="C222" s="342"/>
      <c r="D222" s="342"/>
      <c r="E222" s="342"/>
      <c r="F222" s="342"/>
      <c r="G222" s="342"/>
      <c r="H222" s="14"/>
      <c r="I222" s="14"/>
      <c r="J222" s="14"/>
      <c r="K222" s="14"/>
      <c r="L222" s="14"/>
      <c r="M222" s="14"/>
      <c r="N222" s="343"/>
    </row>
    <row r="223" spans="2:14" s="260" customFormat="1" x14ac:dyDescent="0.2">
      <c r="B223" s="341"/>
      <c r="C223" s="342"/>
      <c r="D223" s="342"/>
      <c r="E223" s="342"/>
      <c r="F223" s="342"/>
      <c r="G223" s="342"/>
      <c r="H223" s="14"/>
      <c r="I223" s="14"/>
      <c r="J223" s="14"/>
      <c r="K223" s="14"/>
      <c r="L223" s="14"/>
      <c r="M223" s="14"/>
      <c r="N223" s="343"/>
    </row>
    <row r="224" spans="2:14" s="260" customFormat="1" x14ac:dyDescent="0.2">
      <c r="B224" s="341"/>
      <c r="C224" s="342"/>
      <c r="D224" s="342"/>
      <c r="E224" s="342"/>
      <c r="F224" s="342"/>
      <c r="G224" s="342"/>
      <c r="H224" s="14"/>
      <c r="I224" s="14"/>
      <c r="J224" s="14"/>
      <c r="K224" s="14"/>
      <c r="L224" s="14"/>
      <c r="M224" s="14"/>
      <c r="N224" s="343"/>
    </row>
    <row r="225" spans="2:14" s="260" customFormat="1" x14ac:dyDescent="0.2">
      <c r="B225" s="341"/>
      <c r="C225" s="342"/>
      <c r="D225" s="342"/>
      <c r="E225" s="342"/>
      <c r="F225" s="342"/>
      <c r="G225" s="342"/>
      <c r="H225" s="14"/>
      <c r="I225" s="14"/>
      <c r="J225" s="14"/>
      <c r="K225" s="14"/>
      <c r="L225" s="14"/>
      <c r="M225" s="14"/>
      <c r="N225" s="343"/>
    </row>
    <row r="226" spans="2:14" s="260" customFormat="1" x14ac:dyDescent="0.2">
      <c r="B226" s="341"/>
      <c r="C226" s="342"/>
      <c r="D226" s="342"/>
      <c r="E226" s="342"/>
      <c r="F226" s="342"/>
      <c r="G226" s="342"/>
      <c r="H226" s="14"/>
      <c r="I226" s="14"/>
      <c r="J226" s="14"/>
      <c r="K226" s="14"/>
      <c r="L226" s="14"/>
      <c r="M226" s="14"/>
      <c r="N226" s="343"/>
    </row>
    <row r="227" spans="2:14" s="260" customFormat="1" x14ac:dyDescent="0.2">
      <c r="B227" s="341"/>
      <c r="C227" s="342"/>
      <c r="D227" s="342"/>
      <c r="E227" s="342"/>
      <c r="F227" s="342"/>
      <c r="G227" s="342"/>
      <c r="H227" s="14"/>
      <c r="I227" s="14"/>
      <c r="J227" s="14"/>
      <c r="K227" s="14"/>
      <c r="L227" s="14"/>
      <c r="M227" s="14"/>
      <c r="N227" s="343"/>
    </row>
    <row r="228" spans="2:14" s="260" customFormat="1" x14ac:dyDescent="0.2">
      <c r="B228" s="341"/>
      <c r="C228" s="342"/>
      <c r="D228" s="342"/>
      <c r="E228" s="342"/>
      <c r="F228" s="342"/>
      <c r="G228" s="342"/>
      <c r="H228" s="14"/>
      <c r="I228" s="14"/>
      <c r="J228" s="14"/>
      <c r="K228" s="14"/>
      <c r="L228" s="14"/>
      <c r="M228" s="14"/>
      <c r="N228" s="343"/>
    </row>
    <row r="229" spans="2:14" s="260" customFormat="1" x14ac:dyDescent="0.2">
      <c r="B229" s="341"/>
      <c r="C229" s="342"/>
      <c r="D229" s="342"/>
      <c r="E229" s="342"/>
      <c r="F229" s="342"/>
      <c r="G229" s="342"/>
      <c r="H229" s="14"/>
      <c r="I229" s="14"/>
      <c r="J229" s="14"/>
      <c r="K229" s="14"/>
      <c r="L229" s="14"/>
      <c r="M229" s="14"/>
      <c r="N229" s="343"/>
    </row>
    <row r="230" spans="2:14" s="260" customFormat="1" x14ac:dyDescent="0.2">
      <c r="B230" s="341"/>
      <c r="C230" s="342"/>
      <c r="D230" s="342"/>
      <c r="E230" s="342"/>
      <c r="F230" s="342"/>
      <c r="G230" s="342"/>
      <c r="H230" s="14"/>
      <c r="I230" s="14"/>
      <c r="J230" s="14"/>
      <c r="K230" s="14"/>
      <c r="L230" s="14"/>
      <c r="M230" s="14"/>
      <c r="N230" s="343"/>
    </row>
    <row r="231" spans="2:14" s="260" customFormat="1" x14ac:dyDescent="0.2">
      <c r="B231" s="341"/>
      <c r="C231" s="342"/>
      <c r="D231" s="342"/>
      <c r="E231" s="342"/>
      <c r="F231" s="342"/>
      <c r="G231" s="342"/>
      <c r="H231" s="14"/>
      <c r="I231" s="14"/>
      <c r="J231" s="14"/>
      <c r="K231" s="14"/>
      <c r="L231" s="14"/>
      <c r="M231" s="14"/>
      <c r="N231" s="343"/>
    </row>
    <row r="232" spans="2:14" s="260" customFormat="1" x14ac:dyDescent="0.2">
      <c r="B232" s="341"/>
      <c r="C232" s="342"/>
      <c r="D232" s="342"/>
      <c r="E232" s="342"/>
      <c r="F232" s="342"/>
      <c r="G232" s="342"/>
      <c r="H232" s="14"/>
      <c r="I232" s="14"/>
      <c r="J232" s="14"/>
      <c r="K232" s="14"/>
      <c r="L232" s="14"/>
      <c r="M232" s="14"/>
      <c r="N232" s="343"/>
    </row>
    <row r="233" spans="2:14" s="260" customFormat="1" x14ac:dyDescent="0.2">
      <c r="B233" s="341"/>
      <c r="C233" s="342"/>
      <c r="D233" s="342"/>
      <c r="E233" s="342"/>
      <c r="F233" s="342"/>
      <c r="G233" s="342"/>
      <c r="H233" s="14"/>
      <c r="I233" s="14"/>
      <c r="J233" s="14"/>
      <c r="K233" s="14"/>
      <c r="L233" s="14"/>
      <c r="M233" s="14"/>
      <c r="N233" s="343"/>
    </row>
    <row r="234" spans="2:14" s="260" customFormat="1" x14ac:dyDescent="0.2">
      <c r="B234" s="341"/>
      <c r="C234" s="342"/>
      <c r="D234" s="342"/>
      <c r="E234" s="342"/>
      <c r="F234" s="342"/>
      <c r="G234" s="342"/>
      <c r="H234" s="14"/>
      <c r="I234" s="14"/>
      <c r="J234" s="14"/>
      <c r="K234" s="14"/>
      <c r="L234" s="14"/>
      <c r="M234" s="14"/>
      <c r="N234" s="343"/>
    </row>
    <row r="235" spans="2:14" s="260" customFormat="1" x14ac:dyDescent="0.2">
      <c r="B235" s="341"/>
      <c r="C235" s="342"/>
      <c r="D235" s="342"/>
      <c r="E235" s="342"/>
      <c r="F235" s="342"/>
      <c r="G235" s="342"/>
      <c r="H235" s="14"/>
      <c r="I235" s="14"/>
      <c r="J235" s="14"/>
      <c r="K235" s="14"/>
      <c r="L235" s="14"/>
      <c r="M235" s="14"/>
      <c r="N235" s="343"/>
    </row>
    <row r="236" spans="2:14" s="260" customFormat="1" x14ac:dyDescent="0.2">
      <c r="B236" s="341"/>
      <c r="C236" s="342"/>
      <c r="D236" s="342"/>
      <c r="E236" s="342"/>
      <c r="F236" s="342"/>
      <c r="G236" s="342"/>
      <c r="H236" s="14"/>
      <c r="I236" s="14"/>
      <c r="J236" s="14"/>
      <c r="K236" s="14"/>
      <c r="L236" s="14"/>
      <c r="M236" s="14"/>
      <c r="N236" s="343"/>
    </row>
    <row r="237" spans="2:14" s="260" customFormat="1" x14ac:dyDescent="0.2">
      <c r="B237" s="341"/>
      <c r="C237" s="342"/>
      <c r="D237" s="342"/>
      <c r="E237" s="342"/>
      <c r="F237" s="342"/>
      <c r="G237" s="342"/>
      <c r="H237" s="14"/>
      <c r="I237" s="14"/>
      <c r="J237" s="14"/>
      <c r="K237" s="14"/>
      <c r="L237" s="14"/>
      <c r="M237" s="14"/>
      <c r="N237" s="343"/>
    </row>
    <row r="238" spans="2:14" s="260" customFormat="1" x14ac:dyDescent="0.2">
      <c r="B238" s="341"/>
      <c r="C238" s="342"/>
      <c r="D238" s="342"/>
      <c r="E238" s="342"/>
      <c r="F238" s="342"/>
      <c r="G238" s="342"/>
      <c r="H238" s="14"/>
      <c r="I238" s="14"/>
      <c r="J238" s="14"/>
      <c r="K238" s="14"/>
      <c r="L238" s="14"/>
      <c r="M238" s="14"/>
      <c r="N238" s="343"/>
    </row>
    <row r="239" spans="2:14" s="260" customFormat="1" x14ac:dyDescent="0.2">
      <c r="B239" s="341"/>
      <c r="C239" s="342"/>
      <c r="D239" s="342"/>
      <c r="E239" s="342"/>
      <c r="F239" s="342"/>
      <c r="G239" s="342"/>
      <c r="H239" s="14"/>
      <c r="I239" s="14"/>
      <c r="J239" s="14"/>
      <c r="K239" s="14"/>
      <c r="L239" s="14"/>
      <c r="M239" s="14"/>
      <c r="N239" s="343"/>
    </row>
    <row r="240" spans="2:14" s="260" customFormat="1" x14ac:dyDescent="0.2">
      <c r="B240" s="341"/>
      <c r="C240" s="342"/>
      <c r="D240" s="342"/>
      <c r="E240" s="342"/>
      <c r="F240" s="342"/>
      <c r="G240" s="342"/>
      <c r="H240" s="14"/>
      <c r="I240" s="14"/>
      <c r="J240" s="14"/>
      <c r="K240" s="14"/>
      <c r="L240" s="14"/>
      <c r="M240" s="14"/>
      <c r="N240" s="343"/>
    </row>
    <row r="241" spans="2:14" s="260" customFormat="1" x14ac:dyDescent="0.2">
      <c r="B241" s="341"/>
      <c r="C241" s="342"/>
      <c r="D241" s="342"/>
      <c r="E241" s="342"/>
      <c r="F241" s="342"/>
      <c r="G241" s="342"/>
      <c r="H241" s="14"/>
      <c r="I241" s="14"/>
      <c r="J241" s="14"/>
      <c r="K241" s="14"/>
      <c r="L241" s="14"/>
      <c r="M241" s="14"/>
      <c r="N241" s="343"/>
    </row>
    <row r="242" spans="2:14" s="260" customFormat="1" x14ac:dyDescent="0.2">
      <c r="B242" s="341"/>
      <c r="C242" s="342"/>
      <c r="D242" s="342"/>
      <c r="E242" s="342"/>
      <c r="F242" s="342"/>
      <c r="G242" s="342"/>
      <c r="H242" s="14"/>
      <c r="I242" s="14"/>
      <c r="J242" s="14"/>
      <c r="K242" s="14"/>
      <c r="L242" s="14"/>
      <c r="M242" s="14"/>
      <c r="N242" s="343"/>
    </row>
    <row r="243" spans="2:14" s="260" customFormat="1" x14ac:dyDescent="0.2">
      <c r="B243" s="341"/>
      <c r="C243" s="342"/>
      <c r="D243" s="342"/>
      <c r="E243" s="342"/>
      <c r="F243" s="342"/>
      <c r="G243" s="342"/>
      <c r="H243" s="14"/>
      <c r="I243" s="14"/>
      <c r="J243" s="14"/>
      <c r="K243" s="14"/>
      <c r="L243" s="14"/>
      <c r="M243" s="14"/>
      <c r="N243" s="343"/>
    </row>
    <row r="244" spans="2:14" s="260" customFormat="1" x14ac:dyDescent="0.2">
      <c r="B244" s="341"/>
      <c r="C244" s="342"/>
      <c r="D244" s="342"/>
      <c r="E244" s="342"/>
      <c r="F244" s="342"/>
      <c r="G244" s="342"/>
      <c r="H244" s="14"/>
      <c r="I244" s="14"/>
      <c r="J244" s="14"/>
      <c r="K244" s="14"/>
      <c r="L244" s="14"/>
      <c r="M244" s="14"/>
      <c r="N244" s="343"/>
    </row>
    <row r="245" spans="2:14" s="260" customFormat="1" x14ac:dyDescent="0.2">
      <c r="B245" s="341"/>
      <c r="C245" s="342"/>
      <c r="D245" s="342"/>
      <c r="E245" s="342"/>
      <c r="F245" s="342"/>
      <c r="G245" s="342"/>
      <c r="H245" s="14"/>
      <c r="I245" s="14"/>
      <c r="J245" s="14"/>
      <c r="K245" s="14"/>
      <c r="L245" s="14"/>
      <c r="M245" s="14"/>
      <c r="N245" s="343"/>
    </row>
    <row r="246" spans="2:14" s="260" customFormat="1" x14ac:dyDescent="0.2">
      <c r="B246" s="341"/>
      <c r="C246" s="342"/>
      <c r="D246" s="342"/>
      <c r="E246" s="342"/>
      <c r="F246" s="342"/>
      <c r="G246" s="342"/>
      <c r="H246" s="14"/>
      <c r="I246" s="14"/>
      <c r="J246" s="14"/>
      <c r="K246" s="14"/>
      <c r="L246" s="14"/>
      <c r="M246" s="14"/>
      <c r="N246" s="343"/>
    </row>
    <row r="247" spans="2:14" s="260" customFormat="1" x14ac:dyDescent="0.2">
      <c r="B247" s="341"/>
      <c r="C247" s="342"/>
      <c r="D247" s="342"/>
      <c r="E247" s="342"/>
      <c r="F247" s="342"/>
      <c r="G247" s="342"/>
      <c r="H247" s="14"/>
      <c r="I247" s="14"/>
      <c r="J247" s="14"/>
      <c r="K247" s="14"/>
      <c r="L247" s="14"/>
      <c r="M247" s="14"/>
      <c r="N247" s="343"/>
    </row>
    <row r="248" spans="2:14" s="260" customFormat="1" x14ac:dyDescent="0.2">
      <c r="B248" s="341"/>
      <c r="C248" s="342"/>
      <c r="D248" s="342"/>
      <c r="E248" s="342"/>
      <c r="F248" s="342"/>
      <c r="G248" s="342"/>
      <c r="H248" s="14"/>
      <c r="I248" s="14"/>
      <c r="J248" s="14"/>
      <c r="K248" s="14"/>
      <c r="L248" s="14"/>
      <c r="M248" s="14"/>
      <c r="N248" s="343"/>
    </row>
    <row r="249" spans="2:14" s="260" customFormat="1" x14ac:dyDescent="0.2">
      <c r="B249" s="341"/>
      <c r="C249" s="342"/>
      <c r="D249" s="342"/>
      <c r="E249" s="342"/>
      <c r="F249" s="342"/>
      <c r="G249" s="342"/>
      <c r="H249" s="14"/>
      <c r="I249" s="14"/>
      <c r="J249" s="14"/>
      <c r="K249" s="14"/>
      <c r="L249" s="14"/>
      <c r="M249" s="14"/>
      <c r="N249" s="343"/>
    </row>
    <row r="250" spans="2:14" s="260" customFormat="1" x14ac:dyDescent="0.2">
      <c r="B250" s="341"/>
      <c r="C250" s="342"/>
      <c r="D250" s="342"/>
      <c r="E250" s="342"/>
      <c r="F250" s="342"/>
      <c r="G250" s="342"/>
      <c r="H250" s="14"/>
      <c r="I250" s="14"/>
      <c r="J250" s="14"/>
      <c r="K250" s="14"/>
      <c r="L250" s="14"/>
      <c r="M250" s="14"/>
      <c r="N250" s="343"/>
    </row>
    <row r="251" spans="2:14" s="260" customFormat="1" x14ac:dyDescent="0.2">
      <c r="B251" s="341"/>
      <c r="C251" s="342"/>
      <c r="D251" s="342"/>
      <c r="E251" s="342"/>
      <c r="F251" s="342"/>
      <c r="G251" s="342"/>
      <c r="H251" s="14"/>
      <c r="I251" s="14"/>
      <c r="J251" s="14"/>
      <c r="K251" s="14"/>
      <c r="L251" s="14"/>
      <c r="M251" s="14"/>
      <c r="N251" s="343"/>
    </row>
    <row r="252" spans="2:14" s="260" customFormat="1" x14ac:dyDescent="0.2">
      <c r="B252" s="341"/>
      <c r="C252" s="342"/>
      <c r="D252" s="342"/>
      <c r="E252" s="342"/>
      <c r="F252" s="342"/>
      <c r="G252" s="342"/>
      <c r="H252" s="14"/>
      <c r="I252" s="14"/>
      <c r="J252" s="14"/>
      <c r="K252" s="14"/>
      <c r="L252" s="14"/>
      <c r="M252" s="14"/>
      <c r="N252" s="343"/>
    </row>
    <row r="253" spans="2:14" s="260" customFormat="1" x14ac:dyDescent="0.2">
      <c r="B253" s="341"/>
      <c r="C253" s="342"/>
      <c r="D253" s="342"/>
      <c r="E253" s="342"/>
      <c r="F253" s="342"/>
      <c r="G253" s="342"/>
      <c r="H253" s="14"/>
      <c r="I253" s="14"/>
      <c r="J253" s="14"/>
      <c r="K253" s="14"/>
      <c r="L253" s="14"/>
      <c r="M253" s="14"/>
      <c r="N253" s="343"/>
    </row>
    <row r="254" spans="2:14" s="260" customFormat="1" x14ac:dyDescent="0.2">
      <c r="B254" s="341"/>
      <c r="C254" s="342"/>
      <c r="D254" s="342"/>
      <c r="E254" s="342"/>
      <c r="F254" s="342"/>
      <c r="G254" s="342"/>
      <c r="H254" s="14"/>
      <c r="I254" s="14"/>
      <c r="J254" s="14"/>
      <c r="K254" s="14"/>
      <c r="L254" s="14"/>
      <c r="M254" s="14"/>
      <c r="N254" s="343"/>
    </row>
    <row r="255" spans="2:14" s="260" customFormat="1" x14ac:dyDescent="0.2">
      <c r="B255" s="341"/>
      <c r="C255" s="342"/>
      <c r="D255" s="342"/>
      <c r="E255" s="342"/>
      <c r="F255" s="342"/>
      <c r="G255" s="342"/>
      <c r="H255" s="14"/>
      <c r="I255" s="14"/>
      <c r="J255" s="14"/>
      <c r="K255" s="14"/>
      <c r="L255" s="14"/>
      <c r="M255" s="14"/>
      <c r="N255" s="343"/>
    </row>
    <row r="256" spans="2:14" s="260" customFormat="1" x14ac:dyDescent="0.2">
      <c r="B256" s="341"/>
      <c r="C256" s="342"/>
      <c r="D256" s="342"/>
      <c r="E256" s="342"/>
      <c r="F256" s="342"/>
      <c r="G256" s="342"/>
      <c r="H256" s="14"/>
      <c r="I256" s="14"/>
      <c r="J256" s="14"/>
      <c r="K256" s="14"/>
      <c r="L256" s="14"/>
      <c r="M256" s="14"/>
      <c r="N256" s="343"/>
    </row>
    <row r="257" spans="2:14" s="260" customFormat="1" x14ac:dyDescent="0.2">
      <c r="B257" s="341"/>
      <c r="C257" s="342"/>
      <c r="D257" s="342"/>
      <c r="E257" s="342"/>
      <c r="F257" s="342"/>
      <c r="G257" s="342"/>
      <c r="H257" s="14"/>
      <c r="I257" s="14"/>
      <c r="J257" s="14"/>
      <c r="K257" s="14"/>
      <c r="L257" s="14"/>
      <c r="M257" s="14"/>
      <c r="N257" s="343"/>
    </row>
    <row r="258" spans="2:14" s="260" customFormat="1" x14ac:dyDescent="0.2">
      <c r="B258" s="341"/>
      <c r="C258" s="342"/>
      <c r="D258" s="342"/>
      <c r="E258" s="342"/>
      <c r="F258" s="342"/>
      <c r="G258" s="342"/>
      <c r="H258" s="14"/>
      <c r="I258" s="14"/>
      <c r="J258" s="14"/>
      <c r="K258" s="14"/>
      <c r="L258" s="14"/>
      <c r="M258" s="14"/>
      <c r="N258" s="343"/>
    </row>
    <row r="259" spans="2:14" s="260" customFormat="1" x14ac:dyDescent="0.2">
      <c r="B259" s="341"/>
      <c r="C259" s="342"/>
      <c r="D259" s="342"/>
      <c r="E259" s="342"/>
      <c r="F259" s="342"/>
      <c r="G259" s="342"/>
      <c r="H259" s="14"/>
      <c r="I259" s="14"/>
      <c r="J259" s="14"/>
      <c r="K259" s="14"/>
      <c r="L259" s="14"/>
      <c r="M259" s="14"/>
      <c r="N259" s="343"/>
    </row>
    <row r="260" spans="2:14" s="260" customFormat="1" x14ac:dyDescent="0.2">
      <c r="B260" s="341"/>
      <c r="C260" s="342"/>
      <c r="D260" s="342"/>
      <c r="E260" s="342"/>
      <c r="F260" s="342"/>
      <c r="G260" s="342"/>
      <c r="H260" s="14"/>
      <c r="I260" s="14"/>
      <c r="J260" s="14"/>
      <c r="K260" s="14"/>
      <c r="L260" s="14"/>
      <c r="M260" s="14"/>
      <c r="N260" s="343"/>
    </row>
    <row r="261" spans="2:14" s="260" customFormat="1" x14ac:dyDescent="0.2">
      <c r="B261" s="341"/>
      <c r="C261" s="342"/>
      <c r="D261" s="342"/>
      <c r="E261" s="342"/>
      <c r="F261" s="342"/>
      <c r="G261" s="342"/>
      <c r="H261" s="14"/>
      <c r="I261" s="14"/>
      <c r="J261" s="14"/>
      <c r="K261" s="14"/>
      <c r="L261" s="14"/>
      <c r="M261" s="14"/>
      <c r="N261" s="343"/>
    </row>
    <row r="262" spans="2:14" s="260" customFormat="1" x14ac:dyDescent="0.2">
      <c r="B262" s="341"/>
      <c r="C262" s="342"/>
      <c r="D262" s="342"/>
      <c r="E262" s="342"/>
      <c r="F262" s="342"/>
      <c r="G262" s="342"/>
      <c r="H262" s="14"/>
      <c r="I262" s="14"/>
      <c r="J262" s="14"/>
      <c r="K262" s="14"/>
      <c r="L262" s="14"/>
      <c r="M262" s="14"/>
      <c r="N262" s="343"/>
    </row>
    <row r="263" spans="2:14" s="260" customFormat="1" x14ac:dyDescent="0.2">
      <c r="B263" s="341"/>
      <c r="C263" s="342"/>
      <c r="D263" s="342"/>
      <c r="E263" s="342"/>
      <c r="F263" s="342"/>
      <c r="G263" s="342"/>
      <c r="H263" s="14"/>
      <c r="I263" s="14"/>
      <c r="J263" s="14"/>
      <c r="K263" s="14"/>
      <c r="L263" s="14"/>
      <c r="M263" s="14"/>
      <c r="N263" s="343"/>
    </row>
    <row r="264" spans="2:14" s="260" customFormat="1" x14ac:dyDescent="0.2">
      <c r="B264" s="341"/>
      <c r="C264" s="342"/>
      <c r="D264" s="342"/>
      <c r="E264" s="342"/>
      <c r="F264" s="342"/>
      <c r="G264" s="342"/>
      <c r="H264" s="14"/>
      <c r="I264" s="14"/>
      <c r="J264" s="14"/>
      <c r="K264" s="14"/>
      <c r="L264" s="14"/>
      <c r="M264" s="14"/>
      <c r="N264" s="343"/>
    </row>
    <row r="265" spans="2:14" s="260" customFormat="1" x14ac:dyDescent="0.2">
      <c r="B265" s="341"/>
      <c r="C265" s="342"/>
      <c r="D265" s="342"/>
      <c r="E265" s="342"/>
      <c r="F265" s="342"/>
      <c r="G265" s="342"/>
      <c r="H265" s="14"/>
      <c r="I265" s="14"/>
      <c r="J265" s="14"/>
      <c r="K265" s="14"/>
      <c r="L265" s="14"/>
      <c r="M265" s="14"/>
      <c r="N265" s="343"/>
    </row>
    <row r="266" spans="2:14" s="260" customFormat="1" x14ac:dyDescent="0.2">
      <c r="B266" s="341"/>
      <c r="C266" s="342"/>
      <c r="D266" s="342"/>
      <c r="E266" s="342"/>
      <c r="F266" s="342"/>
      <c r="G266" s="342"/>
      <c r="H266" s="14"/>
      <c r="I266" s="14"/>
      <c r="J266" s="14"/>
      <c r="K266" s="14"/>
      <c r="L266" s="14"/>
      <c r="M266" s="14"/>
      <c r="N266" s="343"/>
    </row>
    <row r="267" spans="2:14" s="260" customFormat="1" x14ac:dyDescent="0.2">
      <c r="B267" s="341"/>
      <c r="C267" s="342"/>
      <c r="D267" s="342"/>
      <c r="E267" s="342"/>
      <c r="F267" s="342"/>
      <c r="G267" s="342"/>
      <c r="H267" s="14"/>
      <c r="I267" s="14"/>
      <c r="J267" s="14"/>
      <c r="K267" s="14"/>
      <c r="L267" s="14"/>
      <c r="M267" s="14"/>
      <c r="N267" s="343"/>
    </row>
    <row r="268" spans="2:14" s="260" customFormat="1" x14ac:dyDescent="0.2">
      <c r="B268" s="341"/>
      <c r="C268" s="342"/>
      <c r="D268" s="342"/>
      <c r="E268" s="342"/>
      <c r="F268" s="342"/>
      <c r="G268" s="342"/>
      <c r="H268" s="14"/>
      <c r="I268" s="14"/>
      <c r="J268" s="14"/>
      <c r="K268" s="14"/>
      <c r="L268" s="14"/>
      <c r="M268" s="14"/>
      <c r="N268" s="343"/>
    </row>
    <row r="269" spans="2:14" s="260" customFormat="1" x14ac:dyDescent="0.2">
      <c r="B269" s="341"/>
      <c r="C269" s="342"/>
      <c r="D269" s="342"/>
      <c r="E269" s="342"/>
      <c r="F269" s="342"/>
      <c r="G269" s="342"/>
      <c r="H269" s="14"/>
      <c r="I269" s="14"/>
      <c r="J269" s="14"/>
      <c r="K269" s="14"/>
      <c r="L269" s="14"/>
      <c r="M269" s="14"/>
      <c r="N269" s="343"/>
    </row>
    <row r="270" spans="2:14" s="260" customFormat="1" x14ac:dyDescent="0.2">
      <c r="B270" s="341"/>
      <c r="C270" s="342"/>
      <c r="D270" s="342"/>
      <c r="E270" s="342"/>
      <c r="F270" s="342"/>
      <c r="G270" s="342"/>
      <c r="H270" s="14"/>
      <c r="I270" s="14"/>
      <c r="J270" s="14"/>
      <c r="K270" s="14"/>
      <c r="L270" s="14"/>
      <c r="M270" s="14"/>
      <c r="N270" s="343"/>
    </row>
    <row r="271" spans="2:14" s="260" customFormat="1" x14ac:dyDescent="0.2">
      <c r="B271" s="341"/>
      <c r="C271" s="342"/>
      <c r="D271" s="342"/>
      <c r="E271" s="342"/>
      <c r="F271" s="342"/>
      <c r="G271" s="342"/>
      <c r="H271" s="14"/>
      <c r="I271" s="14"/>
      <c r="J271" s="14"/>
      <c r="K271" s="14"/>
      <c r="L271" s="14"/>
      <c r="M271" s="14"/>
      <c r="N271" s="343"/>
    </row>
    <row r="272" spans="2:14" s="260" customFormat="1" x14ac:dyDescent="0.2">
      <c r="B272" s="341"/>
      <c r="C272" s="342"/>
      <c r="D272" s="342"/>
      <c r="E272" s="342"/>
      <c r="F272" s="342"/>
      <c r="G272" s="342"/>
      <c r="H272" s="14"/>
      <c r="I272" s="14"/>
      <c r="J272" s="14"/>
      <c r="K272" s="14"/>
      <c r="L272" s="14"/>
      <c r="M272" s="14"/>
      <c r="N272" s="343"/>
    </row>
    <row r="273" spans="2:14" s="260" customFormat="1" x14ac:dyDescent="0.2">
      <c r="B273" s="341"/>
      <c r="C273" s="342"/>
      <c r="D273" s="342"/>
      <c r="E273" s="342"/>
      <c r="F273" s="342"/>
      <c r="G273" s="342"/>
      <c r="H273" s="14"/>
      <c r="I273" s="14"/>
      <c r="J273" s="14"/>
      <c r="K273" s="14"/>
      <c r="L273" s="14"/>
      <c r="M273" s="14"/>
      <c r="N273" s="343"/>
    </row>
    <row r="274" spans="2:14" s="260" customFormat="1" x14ac:dyDescent="0.2">
      <c r="B274" s="341"/>
      <c r="C274" s="342"/>
      <c r="D274" s="342"/>
      <c r="E274" s="342"/>
      <c r="F274" s="342"/>
      <c r="G274" s="342"/>
      <c r="H274" s="14"/>
      <c r="I274" s="14"/>
      <c r="J274" s="14"/>
      <c r="K274" s="14"/>
      <c r="L274" s="14"/>
      <c r="M274" s="14"/>
      <c r="N274" s="343"/>
    </row>
    <row r="275" spans="2:14" s="260" customFormat="1" x14ac:dyDescent="0.2">
      <c r="B275" s="341"/>
      <c r="C275" s="342"/>
      <c r="D275" s="342"/>
      <c r="E275" s="342"/>
      <c r="F275" s="342"/>
      <c r="G275" s="342"/>
      <c r="H275" s="14"/>
      <c r="I275" s="14"/>
      <c r="J275" s="14"/>
      <c r="K275" s="14"/>
      <c r="L275" s="14"/>
      <c r="M275" s="14"/>
      <c r="N275" s="343"/>
    </row>
    <row r="276" spans="2:14" s="260" customFormat="1" x14ac:dyDescent="0.2">
      <c r="B276" s="341"/>
      <c r="C276" s="342"/>
      <c r="D276" s="342"/>
      <c r="E276" s="342"/>
      <c r="F276" s="342"/>
      <c r="G276" s="342"/>
      <c r="H276" s="14"/>
      <c r="I276" s="14"/>
      <c r="J276" s="14"/>
      <c r="K276" s="14"/>
      <c r="L276" s="14"/>
      <c r="M276" s="14"/>
      <c r="N276" s="343"/>
    </row>
    <row r="277" spans="2:14" s="260" customFormat="1" x14ac:dyDescent="0.2">
      <c r="B277" s="341"/>
      <c r="C277" s="342"/>
      <c r="D277" s="342"/>
      <c r="E277" s="342"/>
      <c r="F277" s="342"/>
      <c r="G277" s="342"/>
      <c r="H277" s="14"/>
      <c r="I277" s="14"/>
      <c r="J277" s="14"/>
      <c r="K277" s="14"/>
      <c r="L277" s="14"/>
      <c r="M277" s="14"/>
      <c r="N277" s="343"/>
    </row>
    <row r="278" spans="2:14" s="260" customFormat="1" x14ac:dyDescent="0.2">
      <c r="B278" s="341"/>
      <c r="C278" s="342"/>
      <c r="D278" s="342"/>
      <c r="E278" s="342"/>
      <c r="F278" s="342"/>
      <c r="G278" s="342"/>
      <c r="H278" s="14"/>
      <c r="I278" s="14"/>
      <c r="J278" s="14"/>
      <c r="K278" s="14"/>
      <c r="L278" s="14"/>
      <c r="M278" s="14"/>
      <c r="N278" s="343"/>
    </row>
    <row r="279" spans="2:14" s="260" customFormat="1" x14ac:dyDescent="0.2">
      <c r="B279" s="341"/>
      <c r="C279" s="342"/>
      <c r="D279" s="342"/>
      <c r="E279" s="342"/>
      <c r="F279" s="342"/>
      <c r="G279" s="342"/>
      <c r="H279" s="14"/>
      <c r="I279" s="14"/>
      <c r="J279" s="14"/>
      <c r="K279" s="14"/>
      <c r="L279" s="14"/>
      <c r="M279" s="14"/>
      <c r="N279" s="343"/>
    </row>
    <row r="280" spans="2:14" s="260" customFormat="1" x14ac:dyDescent="0.2">
      <c r="B280" s="341"/>
      <c r="C280" s="342"/>
      <c r="D280" s="342"/>
      <c r="E280" s="342"/>
      <c r="F280" s="342"/>
      <c r="G280" s="342"/>
      <c r="H280" s="14"/>
      <c r="I280" s="14"/>
      <c r="J280" s="14"/>
      <c r="K280" s="14"/>
      <c r="L280" s="14"/>
      <c r="M280" s="14"/>
      <c r="N280" s="343"/>
    </row>
    <row r="281" spans="2:14" s="260" customFormat="1" x14ac:dyDescent="0.2">
      <c r="B281" s="341"/>
      <c r="C281" s="342"/>
      <c r="D281" s="342"/>
      <c r="E281" s="342"/>
      <c r="F281" s="342"/>
      <c r="G281" s="342"/>
      <c r="H281" s="14"/>
      <c r="I281" s="14"/>
      <c r="J281" s="14"/>
      <c r="K281" s="14"/>
      <c r="L281" s="14"/>
      <c r="M281" s="14"/>
      <c r="N281" s="343"/>
    </row>
    <row r="282" spans="2:14" s="260" customFormat="1" x14ac:dyDescent="0.2">
      <c r="B282" s="341"/>
      <c r="C282" s="342"/>
      <c r="D282" s="342"/>
      <c r="E282" s="342"/>
      <c r="F282" s="342"/>
      <c r="G282" s="342"/>
      <c r="H282" s="14"/>
      <c r="I282" s="14"/>
      <c r="J282" s="14"/>
      <c r="K282" s="14"/>
      <c r="L282" s="14"/>
      <c r="M282" s="14"/>
      <c r="N282" s="343"/>
    </row>
    <row r="283" spans="2:14" s="260" customFormat="1" x14ac:dyDescent="0.2">
      <c r="B283" s="341"/>
      <c r="C283" s="342"/>
      <c r="D283" s="342"/>
      <c r="E283" s="342"/>
      <c r="F283" s="342"/>
      <c r="G283" s="342"/>
      <c r="H283" s="14"/>
      <c r="I283" s="14"/>
      <c r="J283" s="14"/>
      <c r="K283" s="14"/>
      <c r="L283" s="14"/>
      <c r="M283" s="14"/>
      <c r="N283" s="343"/>
    </row>
    <row r="284" spans="2:14" s="260" customFormat="1" x14ac:dyDescent="0.2">
      <c r="B284" s="341"/>
      <c r="C284" s="342"/>
      <c r="D284" s="342"/>
      <c r="E284" s="342"/>
      <c r="F284" s="342"/>
      <c r="G284" s="342"/>
      <c r="H284" s="14"/>
      <c r="I284" s="14"/>
      <c r="J284" s="14"/>
      <c r="K284" s="14"/>
      <c r="L284" s="14"/>
      <c r="M284" s="14"/>
      <c r="N284" s="343"/>
    </row>
  </sheetData>
  <sheetProtection formatColumns="0" formatRows="0" autoFilter="0"/>
  <mergeCells count="84">
    <mergeCell ref="M172:M174"/>
    <mergeCell ref="N172:N174"/>
    <mergeCell ref="L160:L163"/>
    <mergeCell ref="M160:M163"/>
    <mergeCell ref="N160:N163"/>
    <mergeCell ref="E166:H166"/>
    <mergeCell ref="D172:D174"/>
    <mergeCell ref="E172:H174"/>
    <mergeCell ref="I172:I174"/>
    <mergeCell ref="J172:J174"/>
    <mergeCell ref="K172:K174"/>
    <mergeCell ref="L172:L174"/>
    <mergeCell ref="L155:L157"/>
    <mergeCell ref="M155:M157"/>
    <mergeCell ref="N155:N157"/>
    <mergeCell ref="F158:H158"/>
    <mergeCell ref="F159:H159"/>
    <mergeCell ref="E160:E163"/>
    <mergeCell ref="F160:H163"/>
    <mergeCell ref="I160:I163"/>
    <mergeCell ref="J160:J163"/>
    <mergeCell ref="K160:K163"/>
    <mergeCell ref="M85:M86"/>
    <mergeCell ref="N85:N86"/>
    <mergeCell ref="F88:H88"/>
    <mergeCell ref="C115:G115"/>
    <mergeCell ref="C148:H148"/>
    <mergeCell ref="E155:E157"/>
    <mergeCell ref="F155:H157"/>
    <mergeCell ref="I155:I157"/>
    <mergeCell ref="J155:J157"/>
    <mergeCell ref="K155:K157"/>
    <mergeCell ref="F85:F86"/>
    <mergeCell ref="G85:H86"/>
    <mergeCell ref="I85:I86"/>
    <mergeCell ref="J85:J86"/>
    <mergeCell ref="K85:K86"/>
    <mergeCell ref="L85:L86"/>
    <mergeCell ref="N74:N75"/>
    <mergeCell ref="G80:G81"/>
    <mergeCell ref="H80:H81"/>
    <mergeCell ref="I80:I81"/>
    <mergeCell ref="J80:J81"/>
    <mergeCell ref="K80:K81"/>
    <mergeCell ref="L80:L81"/>
    <mergeCell ref="M80:M81"/>
    <mergeCell ref="N80:N81"/>
    <mergeCell ref="H74:H75"/>
    <mergeCell ref="I74:I75"/>
    <mergeCell ref="J74:J75"/>
    <mergeCell ref="K74:K75"/>
    <mergeCell ref="L74:L75"/>
    <mergeCell ref="M74:M75"/>
    <mergeCell ref="M55:M56"/>
    <mergeCell ref="N55:N56"/>
    <mergeCell ref="H67:H71"/>
    <mergeCell ref="I67:I71"/>
    <mergeCell ref="J67:J71"/>
    <mergeCell ref="K67:K71"/>
    <mergeCell ref="L67:L71"/>
    <mergeCell ref="M67:M71"/>
    <mergeCell ref="N67:N71"/>
    <mergeCell ref="K49:K54"/>
    <mergeCell ref="L49:L54"/>
    <mergeCell ref="M49:M54"/>
    <mergeCell ref="N49:N54"/>
    <mergeCell ref="G55:G56"/>
    <mergeCell ref="H55:H56"/>
    <mergeCell ref="I55:I56"/>
    <mergeCell ref="J55:J56"/>
    <mergeCell ref="K55:K56"/>
    <mergeCell ref="L55:L56"/>
    <mergeCell ref="D28:H28"/>
    <mergeCell ref="D46:H46"/>
    <mergeCell ref="G49:G54"/>
    <mergeCell ref="H49:H54"/>
    <mergeCell ref="I49:I54"/>
    <mergeCell ref="J49:J54"/>
    <mergeCell ref="B1:L2"/>
    <mergeCell ref="M1:N2"/>
    <mergeCell ref="B4:J5"/>
    <mergeCell ref="K4:K5"/>
    <mergeCell ref="L4:L5"/>
    <mergeCell ref="M4:N4"/>
  </mergeCells>
  <printOptions horizontalCentered="1"/>
  <pageMargins left="0.59055118110236227" right="0.59055118110236227" top="0.59055118110236227" bottom="0.59055118110236227" header="0.19685039370078741" footer="0.19685039370078741"/>
  <pageSetup paperSize="256" scale="51" fitToHeight="4" orientation="landscape" r:id="rId1"/>
  <headerFooter alignWithMargins="0">
    <oddHeader>&amp;RAllegato 1</oddHeader>
    <oddFooter>&amp;C&amp;"Garamond,Corsivo"&amp;P / &amp;N</oddFooter>
  </headerFooter>
  <rowBreaks count="3" manualBreakCount="3">
    <brk id="54" min="1" max="13" man="1"/>
    <brk id="106" min="1" max="13" man="1"/>
    <brk id="15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 ministeriale comparato</vt:lpstr>
      <vt:lpstr>'SP ministeriale comparato'!Area_stampa</vt:lpstr>
      <vt:lpstr>'SP ministeriale comparato'!Titoli_stampa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Furlanetto Roberta</dc:creator>
  <cp:lastModifiedBy>Furlanetto Roberta</cp:lastModifiedBy>
  <cp:lastPrinted>2024-05-06T09:36:31Z</cp:lastPrinted>
  <dcterms:created xsi:type="dcterms:W3CDTF">2024-05-06T09:35:40Z</dcterms:created>
  <dcterms:modified xsi:type="dcterms:W3CDTF">2024-05-06T09:37:20Z</dcterms:modified>
</cp:coreProperties>
</file>